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delagrangep\InterDigital Communications, Inc\2D Video Standards - General\Publications\JVET\2023-01-AC-Teleconf\JVET-AC0181_film_grain_experiments\"/>
    </mc:Choice>
  </mc:AlternateContent>
  <xr:revisionPtr revIDLastSave="0" documentId="13_ncr:1_{ED861A87-69DB-40C8-8D2C-75F751925C8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Volunteers" sheetId="1" r:id="rId1"/>
    <sheet name="Plots" sheetId="8" r:id="rId2"/>
    <sheet name="VTM" sheetId="4" r:id="rId3"/>
    <sheet name="VTM-noMCTF" sheetId="10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2" i="4" l="1"/>
  <c r="G82" i="10"/>
  <c r="G121" i="10"/>
  <c r="G120" i="10"/>
  <c r="G119" i="10"/>
  <c r="G118" i="10"/>
  <c r="G117" i="10"/>
  <c r="G116" i="10"/>
  <c r="G115" i="10"/>
  <c r="G114" i="10"/>
  <c r="G113" i="10"/>
  <c r="G112" i="10"/>
  <c r="G111" i="10"/>
  <c r="G110" i="10"/>
  <c r="G109" i="10"/>
  <c r="G108" i="10"/>
  <c r="G107" i="10"/>
  <c r="G106" i="10"/>
  <c r="G105" i="10"/>
  <c r="G104" i="10"/>
  <c r="G103" i="10"/>
  <c r="G102" i="10"/>
  <c r="G101" i="10"/>
  <c r="G100" i="10"/>
  <c r="G99" i="10"/>
  <c r="G98" i="10"/>
  <c r="G97" i="10"/>
  <c r="G96" i="10"/>
  <c r="G95" i="10"/>
  <c r="G94" i="10"/>
  <c r="G93" i="10"/>
  <c r="G92" i="10"/>
  <c r="G91" i="10"/>
  <c r="G90" i="10"/>
  <c r="G89" i="10"/>
  <c r="G88" i="10"/>
  <c r="G87" i="10"/>
  <c r="G86" i="10"/>
  <c r="G85" i="10"/>
  <c r="G84" i="10"/>
  <c r="G83" i="10"/>
  <c r="G43" i="10"/>
  <c r="G42" i="10"/>
  <c r="G5" i="10"/>
  <c r="G4" i="10"/>
  <c r="G3" i="10"/>
  <c r="G2" i="10"/>
  <c r="G121" i="4"/>
  <c r="G120" i="4"/>
  <c r="G119" i="4"/>
  <c r="G118" i="4"/>
  <c r="G117" i="4"/>
  <c r="G116" i="4"/>
  <c r="G115" i="4"/>
  <c r="G114" i="4"/>
  <c r="G113" i="4"/>
  <c r="G112" i="4"/>
  <c r="G111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45" i="4"/>
  <c r="G44" i="4"/>
  <c r="G43" i="4"/>
  <c r="G42" i="4"/>
  <c r="G3" i="4"/>
  <c r="G2" i="4"/>
  <c r="G81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</calcChain>
</file>

<file path=xl/sharedStrings.xml><?xml version="1.0" encoding="utf-8"?>
<sst xmlns="http://schemas.openxmlformats.org/spreadsheetml/2006/main" count="368" uniqueCount="88">
  <si>
    <t>Volunteers</t>
  </si>
  <si>
    <t>Company</t>
  </si>
  <si>
    <t>Contact</t>
  </si>
  <si>
    <t>Email</t>
  </si>
  <si>
    <t>InterDigital</t>
  </si>
  <si>
    <t>Philippe de Lagrange</t>
  </si>
  <si>
    <t>philippe.delagrange@interdigital.com</t>
  </si>
  <si>
    <t>YUV files:</t>
  </si>
  <si>
    <t>Sequences (SDR, BT.709 color)</t>
  </si>
  <si>
    <t>suggested QPs</t>
  </si>
  <si>
    <t>Class</t>
  </si>
  <si>
    <t>Sequence name</t>
  </si>
  <si>
    <t>md5</t>
  </si>
  <si>
    <t>fps</t>
  </si>
  <si>
    <t>Frames</t>
  </si>
  <si>
    <t>Source</t>
  </si>
  <si>
    <t>Encoding</t>
  </si>
  <si>
    <t>Crosscheck</t>
  </si>
  <si>
    <t>UHD RA</t>
  </si>
  <si>
    <t>Sequence</t>
  </si>
  <si>
    <t>QP</t>
  </si>
  <si>
    <t>Bitrate</t>
  </si>
  <si>
    <t>Y-PSNR</t>
  </si>
  <si>
    <t>U-PSNR</t>
  </si>
  <si>
    <t>V-PSNR</t>
  </si>
  <si>
    <t>VMAF</t>
  </si>
  <si>
    <t>DinnerScene</t>
  </si>
  <si>
    <t>QP screening</t>
  </si>
  <si>
    <t>Score #1</t>
  </si>
  <si>
    <t>Left out in pre-selection</t>
  </si>
  <si>
    <t>&lt;none&gt;</t>
  </si>
  <si>
    <t>YUV-PSNR</t>
  </si>
  <si>
    <t>VTM</t>
  </si>
  <si>
    <t>VTM 17.0</t>
  </si>
  <si>
    <t>Training candidates</t>
  </si>
  <si>
    <t>CrowdRun</t>
  </si>
  <si>
    <t>?</t>
  </si>
  <si>
    <t>17282413c9a523a02e0c8463c097221f</t>
  </si>
  <si>
    <t>Y-MS-SSIM</t>
  </si>
  <si>
    <t>U-MS-SSIM</t>
  </si>
  <si>
    <t>V-MS-SSIM</t>
  </si>
  <si>
    <t>TBD</t>
  </si>
  <si>
    <t>VTM+FGS</t>
  </si>
  <si>
    <t>grain already attenuated</t>
  </si>
  <si>
    <t>almost gone</t>
  </si>
  <si>
    <t>remnants on the house</t>
  </si>
  <si>
    <t>strange effects on the house</t>
  </si>
  <si>
    <t>mostly clean</t>
  </si>
  <si>
    <t>clean</t>
  </si>
  <si>
    <t>Quality starts to suffer</t>
  </si>
  <si>
    <t>strange on the rock (under the tree)</t>
  </si>
  <si>
    <t>grain badly impaired</t>
  </si>
  <si>
    <t>DinnerScene (1st 600 frames)</t>
  </si>
  <si>
    <t>ed3c2daf129b9646e0f237f7abf026b8</t>
  </si>
  <si>
    <t>OldTownCross</t>
  </si>
  <si>
    <t>OldTownCross (8-bit)</t>
  </si>
  <si>
    <t>450a9b9a6a85a9063f4f20a957adbc00</t>
  </si>
  <si>
    <t>Perfect</t>
  </si>
  <si>
    <t>Slightly attenuated</t>
  </si>
  <si>
    <t>Excellent</t>
  </si>
  <si>
    <t>Very good</t>
  </si>
  <si>
    <t>Attenuated</t>
  </si>
  <si>
    <t>Significantly attenuated (sky, grass)</t>
  </si>
  <si>
    <t>Irregular</t>
  </si>
  <si>
    <t>Removed on many places</t>
  </si>
  <si>
    <t>Almost gone (except intra + some highlights)</t>
  </si>
  <si>
    <t>Grain / comments</t>
  </si>
  <si>
    <t>mostly clean / slight loss of detail</t>
  </si>
  <si>
    <t>Grain ok</t>
  </si>
  <si>
    <t>ok</t>
  </si>
  <si>
    <t>Some grain missing</t>
  </si>
  <si>
    <t>Grain irregular (per-zone disparity)</t>
  </si>
  <si>
    <t>Strange effects (blocs, under the frame, left of close-up face + more extended per-zone disparity)</t>
  </si>
  <si>
    <t>Rather clean on light areas, smoothing on darker areas, strange in curtain shade</t>
  </si>
  <si>
    <t>Almost clean on light areas (some very slight blocking), still dancing blocs in dark areas but attenuated (and bigger blocs)</t>
  </si>
  <si>
    <t>Still moving a bit un dark areas and on the armchair</t>
  </si>
  <si>
    <t>Some grain missing a bit (under the frame, etc)</t>
  </si>
  <si>
    <t>clearly attenuated, but still nice (except around *flèche*)</t>
  </si>
  <si>
    <t>irregular in the sky, alive on roofs &amp; darker areas</t>
  </si>
  <si>
    <t>Almost gone in the sky, still a bit of life on the roofs</t>
  </si>
  <si>
    <t>Very few blocs in the sky, almost gone on roofs</t>
  </si>
  <si>
    <t>Clean (except intra frame), very low life on roofs, very slight loss of detail</t>
  </si>
  <si>
    <t>Still dancing a bit in the dark</t>
  </si>
  <si>
    <t>Clean (some  banding on the top-right area; maybe due to player/display not YUV 10-bit), Otherwise almost perfect,</t>
  </si>
  <si>
    <t>Clean (some banding on the top-right area), Gradual loss of detail</t>
  </si>
  <si>
    <t>Clean (some banding on the top-right area), Visible loss of detail (hair, clock, armchair, pottery, skin grain, shirt close-up) + some blocking around father's moving head</t>
  </si>
  <si>
    <t>Clean, Slight loss of detail</t>
  </si>
  <si>
    <t>Clean, Some loss of detail/sharpness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</si>
</sst>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3" fillId="0" borderId="0"/>
  </cellStyleXfs>
  <cellXfs count="1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0" applyFont="1"/>
    <xf numFmtId="0" fontId="2" fillId="0" borderId="1" xfId="1" applyFont="1" applyBorder="1"/>
    <xf numFmtId="0" fontId="4" fillId="0" borderId="0" xfId="1" applyFont="1"/>
    <xf numFmtId="0" fontId="8" fillId="0" borderId="0" xfId="2" applyFont="1"/>
    <xf numFmtId="0" fontId="7" fillId="0" borderId="0" xfId="3" applyFont="1"/>
    <xf numFmtId="0" fontId="7" fillId="0" borderId="0" xfId="0" applyFont="1"/>
    <xf numFmtId="0" fontId="9" fillId="0" borderId="0" xfId="3" applyFont="1"/>
    <xf numFmtId="0" fontId="10" fillId="0" borderId="0" xfId="3" applyFont="1"/>
    <xf numFmtId="0" fontId="10" fillId="0" borderId="0" xfId="0" applyFont="1"/>
    <xf numFmtId="0" fontId="5" fillId="0" borderId="0" xfId="0" applyFont="1"/>
  </cellXfs>
  <cellStyles count="4">
    <cellStyle name="Hyperlink" xfId="2" builtinId="8"/>
    <cellStyle name="Normal" xfId="0" builtinId="0"/>
    <cellStyle name="Normal 2" xfId="1" xr:uid="{313A6E67-3995-4CC0-80B8-08BC3FB04972}"/>
    <cellStyle name="Normal 3" xfId="3" xr:uid="{FA249E76-8567-4207-90E7-E63D54E1C2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CrowdRun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VTM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ADF36C1E-32DC-4AF7-A062-D3328CA46D9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3E0A-4B8B-9A25-D69DED0C515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984F9E6-4DB4-4B4C-A448-5547EB0CA14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3E0A-4B8B-9A25-D69DED0C515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EC1408B-F4FC-4ED0-8CD3-17A40884D68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3E0A-4B8B-9A25-D69DED0C515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473E20E-86B8-4FC7-8FCF-75CD49F2226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3E0A-4B8B-9A25-D69DED0C515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8F2B667-0DE9-4B16-BABF-45036499B3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3E0A-4B8B-9A25-D69DED0C515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2748218-C17A-485D-B6AE-7B9091A0AE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3E0A-4B8B-9A25-D69DED0C515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A2F96669-C09D-45A4-8F40-528E3496A00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3E0A-4B8B-9A25-D69DED0C515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928F671-9DAD-4F51-B7C2-2289ABEA5B1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3E0A-4B8B-9A25-D69DED0C515B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B3B78C25-8AD7-426C-A9BB-6CB8F5D0799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3E0A-4B8B-9A25-D69DED0C515B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1341B5A3-61FA-48D4-9165-FADABF136A4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3E0A-4B8B-9A25-D69DED0C515B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65F15733-8B3E-4E72-91ED-7B25D79D219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3E0A-4B8B-9A25-D69DED0C515B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59A5237E-ED70-4C54-B3C1-32F7CF8F46D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3E0A-4B8B-9A25-D69DED0C515B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85B0580D-7E3C-4117-B937-67310522E9A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3E0A-4B8B-9A25-D69DED0C515B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42212ED4-8359-4D2C-95C1-5E6708D7C9D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3E0A-4B8B-9A25-D69DED0C515B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A2C4A4FF-0C52-41C4-AD23-C9DC420298E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A5DD-4512-A3F9-3D224CF1ABE2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AE947970-DD39-4C41-92EB-03CEA823EA7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A5DD-4512-A3F9-3D224CF1ABE2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C190B31F-FED7-4F60-B389-5D9A09888D2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A5DD-4512-A3F9-3D224CF1ABE2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4DBB3B2D-9403-48E2-A17D-DF703601F57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A5DD-4512-A3F9-3D224CF1ABE2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17F7B398-0C1A-4346-BE51-B5FA46FA721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A5DD-4512-A3F9-3D224CF1ABE2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9419E1D0-7735-4C74-B386-41A623F2FD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A5DD-4512-A3F9-3D224CF1ABE2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42D2C377-3B82-4973-8ACD-48A1F82C1C8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A5DD-4512-A3F9-3D224CF1ABE2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DCFFFDDF-7F10-4258-A700-C4FFBA2D90D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A5DD-4512-A3F9-3D224CF1ABE2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D02D04A8-E5AD-4984-8543-E70AC89D95D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A5DD-4512-A3F9-3D224CF1ABE2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F0F1B3B7-FA78-4A00-A415-D19F626D03C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A5DD-4512-A3F9-3D224CF1ABE2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03E80EBE-9B62-44A9-8CEE-D558F2B5E84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A5DD-4512-A3F9-3D224CF1ABE2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5077BE86-23EA-4F39-A79A-28DEA65C784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A5DD-4512-A3F9-3D224CF1ABE2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31B45543-343C-4DB0-BB35-4BF5306E45E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A5DD-4512-A3F9-3D224CF1ABE2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75C47861-A636-43CA-914B-6AC51BCA983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A5DD-4512-A3F9-3D224CF1ABE2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226C1A4A-AA3E-4F19-8406-712A65E4E44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A5DD-4512-A3F9-3D224CF1ABE2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2808EF88-266C-4874-AAC5-BC65E08E12B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A5DD-4512-A3F9-3D224CF1ABE2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F5962454-0B78-478D-B936-8263ACDF0D6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A5DD-4512-A3F9-3D224CF1ABE2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B55BF09E-22D0-4208-8144-E104614DF4F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A5DD-4512-A3F9-3D224CF1ABE2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21C0760B-9E38-419D-B791-6C7F9CE634D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A5DD-4512-A3F9-3D224CF1ABE2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0E1BC014-5DF7-4AF5-8BB1-50A0824CB40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A5DD-4512-A3F9-3D224CF1ABE2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9957C8AF-4509-4DE8-99F7-8418DF32871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A5DD-4512-A3F9-3D224CF1ABE2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EF9C0C0B-4DC7-42B8-B48F-3A57E634EC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A5DD-4512-A3F9-3D224CF1ABE2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42ACC3B5-8BF3-4043-86A3-6D5DB9754C9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A5DD-4512-A3F9-3D224CF1ABE2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30544A0A-525A-4101-A56D-964F6192E87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A5DD-4512-A3F9-3D224CF1ABE2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4C89FFA5-F758-4E2D-B670-9AB9BFD0ED2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4097-4AB2-957B-086ADA40E64F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2E3661DF-5AE1-451B-AFCB-76A8EECE3A3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4097-4AB2-957B-086ADA40E6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VTM!$C$2:$C$41</c:f>
              <c:numCache>
                <c:formatCode>General</c:formatCode>
                <c:ptCount val="40"/>
                <c:pt idx="0">
                  <c:v>980904.91119999997</c:v>
                </c:pt>
                <c:pt idx="1">
                  <c:v>865911.85679999995</c:v>
                </c:pt>
                <c:pt idx="2">
                  <c:v>737932.14879999997</c:v>
                </c:pt>
                <c:pt idx="3">
                  <c:v>627786.88320000004</c:v>
                </c:pt>
                <c:pt idx="4">
                  <c:v>534692.69200000004</c:v>
                </c:pt>
                <c:pt idx="5">
                  <c:v>396341.78879999998</c:v>
                </c:pt>
                <c:pt idx="6">
                  <c:v>322575.69280000002</c:v>
                </c:pt>
                <c:pt idx="7">
                  <c:v>232511.03520000001</c:v>
                </c:pt>
                <c:pt idx="8">
                  <c:v>171733.0552</c:v>
                </c:pt>
                <c:pt idx="9">
                  <c:v>120540.0496</c:v>
                </c:pt>
                <c:pt idx="10">
                  <c:v>92047.835999999996</c:v>
                </c:pt>
                <c:pt idx="11">
                  <c:v>76045.849600000001</c:v>
                </c:pt>
                <c:pt idx="12">
                  <c:v>57244.033600000002</c:v>
                </c:pt>
                <c:pt idx="13">
                  <c:v>47776.322399999997</c:v>
                </c:pt>
                <c:pt idx="14">
                  <c:v>38616.2624</c:v>
                </c:pt>
                <c:pt idx="15">
                  <c:v>32567.896799999999</c:v>
                </c:pt>
                <c:pt idx="16">
                  <c:v>27712.689600000002</c:v>
                </c:pt>
                <c:pt idx="17">
                  <c:v>24044.3256</c:v>
                </c:pt>
                <c:pt idx="18">
                  <c:v>21103.096799999999</c:v>
                </c:pt>
                <c:pt idx="19">
                  <c:v>17693.114399999999</c:v>
                </c:pt>
                <c:pt idx="20">
                  <c:v>15571.648800000001</c:v>
                </c:pt>
                <c:pt idx="21">
                  <c:v>13538.3608</c:v>
                </c:pt>
                <c:pt idx="22">
                  <c:v>11877.3184</c:v>
                </c:pt>
                <c:pt idx="23">
                  <c:v>10412.120800000001</c:v>
                </c:pt>
                <c:pt idx="24">
                  <c:v>8935.5144</c:v>
                </c:pt>
                <c:pt idx="25">
                  <c:v>7781.1855999999998</c:v>
                </c:pt>
                <c:pt idx="26">
                  <c:v>6789.5191999999997</c:v>
                </c:pt>
                <c:pt idx="27">
                  <c:v>5929.384</c:v>
                </c:pt>
                <c:pt idx="28">
                  <c:v>5136.3383999999996</c:v>
                </c:pt>
                <c:pt idx="29">
                  <c:v>4467.8544000000002</c:v>
                </c:pt>
                <c:pt idx="30">
                  <c:v>3859.5128</c:v>
                </c:pt>
                <c:pt idx="31">
                  <c:v>3344.7240000000002</c:v>
                </c:pt>
                <c:pt idx="32">
                  <c:v>2875.1808000000001</c:v>
                </c:pt>
                <c:pt idx="33">
                  <c:v>2478.0183999999999</c:v>
                </c:pt>
                <c:pt idx="34">
                  <c:v>2120.3760000000002</c:v>
                </c:pt>
                <c:pt idx="35">
                  <c:v>1809.2560000000001</c:v>
                </c:pt>
                <c:pt idx="36">
                  <c:v>1540.152</c:v>
                </c:pt>
                <c:pt idx="37">
                  <c:v>1303.9728</c:v>
                </c:pt>
                <c:pt idx="38">
                  <c:v>1102.0064</c:v>
                </c:pt>
                <c:pt idx="39">
                  <c:v>926.13440000000003</c:v>
                </c:pt>
              </c:numCache>
            </c:numRef>
          </c:xVal>
          <c:yVal>
            <c:numRef>
              <c:f>VTM!$D$2:$D$41</c:f>
              <c:numCache>
                <c:formatCode>General</c:formatCode>
                <c:ptCount val="40"/>
                <c:pt idx="0">
                  <c:v>46.958500000000001</c:v>
                </c:pt>
                <c:pt idx="1">
                  <c:v>45.964500000000001</c:v>
                </c:pt>
                <c:pt idx="2">
                  <c:v>44.998699999999999</c:v>
                </c:pt>
                <c:pt idx="3">
                  <c:v>44.042299999999997</c:v>
                </c:pt>
                <c:pt idx="4">
                  <c:v>43.101999999999997</c:v>
                </c:pt>
                <c:pt idx="5">
                  <c:v>41.728999999999999</c:v>
                </c:pt>
                <c:pt idx="6">
                  <c:v>40.841000000000001</c:v>
                </c:pt>
                <c:pt idx="7">
                  <c:v>39.625</c:v>
                </c:pt>
                <c:pt idx="8">
                  <c:v>38.781999999999996</c:v>
                </c:pt>
                <c:pt idx="9">
                  <c:v>37.991</c:v>
                </c:pt>
                <c:pt idx="10">
                  <c:v>37.506</c:v>
                </c:pt>
                <c:pt idx="11">
                  <c:v>37.186999999999998</c:v>
                </c:pt>
                <c:pt idx="12">
                  <c:v>36.783000000000001</c:v>
                </c:pt>
                <c:pt idx="13">
                  <c:v>36.514000000000003</c:v>
                </c:pt>
                <c:pt idx="14">
                  <c:v>36.165999999999997</c:v>
                </c:pt>
                <c:pt idx="15">
                  <c:v>35.847999999999999</c:v>
                </c:pt>
                <c:pt idx="16">
                  <c:v>35.527000000000001</c:v>
                </c:pt>
                <c:pt idx="17">
                  <c:v>35.215000000000003</c:v>
                </c:pt>
                <c:pt idx="18">
                  <c:v>34.911000000000001</c:v>
                </c:pt>
                <c:pt idx="19">
                  <c:v>34.475999999999999</c:v>
                </c:pt>
                <c:pt idx="20">
                  <c:v>34.134999999999998</c:v>
                </c:pt>
                <c:pt idx="21">
                  <c:v>33.74</c:v>
                </c:pt>
                <c:pt idx="22">
                  <c:v>33.36</c:v>
                </c:pt>
                <c:pt idx="23">
                  <c:v>32.969000000000001</c:v>
                </c:pt>
                <c:pt idx="24">
                  <c:v>32.5</c:v>
                </c:pt>
                <c:pt idx="25">
                  <c:v>32.079000000000001</c:v>
                </c:pt>
                <c:pt idx="26">
                  <c:v>31.65</c:v>
                </c:pt>
                <c:pt idx="27">
                  <c:v>31.212</c:v>
                </c:pt>
                <c:pt idx="28">
                  <c:v>30.763000000000002</c:v>
                </c:pt>
                <c:pt idx="29">
                  <c:v>30.311</c:v>
                </c:pt>
                <c:pt idx="30">
                  <c:v>29.853000000000002</c:v>
                </c:pt>
                <c:pt idx="31">
                  <c:v>29.39</c:v>
                </c:pt>
                <c:pt idx="32">
                  <c:v>28.928000000000001</c:v>
                </c:pt>
                <c:pt idx="33">
                  <c:v>28.465</c:v>
                </c:pt>
                <c:pt idx="34">
                  <c:v>27.998999999999999</c:v>
                </c:pt>
                <c:pt idx="35">
                  <c:v>27.536000000000001</c:v>
                </c:pt>
                <c:pt idx="36">
                  <c:v>27.077000000000002</c:v>
                </c:pt>
                <c:pt idx="37">
                  <c:v>26.614000000000001</c:v>
                </c:pt>
                <c:pt idx="38">
                  <c:v>26.161000000000001</c:v>
                </c:pt>
                <c:pt idx="39">
                  <c:v>25.71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VTM!$B$2:$B$41</c15:f>
                <c15:dlblRangeCache>
                  <c:ptCount val="40"/>
                  <c:pt idx="0">
                    <c:v>12</c:v>
                  </c:pt>
                  <c:pt idx="1">
                    <c:v>13</c:v>
                  </c:pt>
                  <c:pt idx="2">
                    <c:v>14</c:v>
                  </c:pt>
                  <c:pt idx="3">
                    <c:v>15</c:v>
                  </c:pt>
                  <c:pt idx="4">
                    <c:v>16</c:v>
                  </c:pt>
                  <c:pt idx="5">
                    <c:v>17</c:v>
                  </c:pt>
                  <c:pt idx="6">
                    <c:v>18</c:v>
                  </c:pt>
                  <c:pt idx="7">
                    <c:v>19</c:v>
                  </c:pt>
                  <c:pt idx="8">
                    <c:v>20</c:v>
                  </c:pt>
                  <c:pt idx="9">
                    <c:v>21</c:v>
                  </c:pt>
                  <c:pt idx="10">
                    <c:v>22</c:v>
                  </c:pt>
                  <c:pt idx="11">
                    <c:v>23</c:v>
                  </c:pt>
                  <c:pt idx="12">
                    <c:v>24</c:v>
                  </c:pt>
                  <c:pt idx="13">
                    <c:v>25</c:v>
                  </c:pt>
                  <c:pt idx="14">
                    <c:v>26</c:v>
                  </c:pt>
                  <c:pt idx="15">
                    <c:v>27</c:v>
                  </c:pt>
                  <c:pt idx="16">
                    <c:v>28</c:v>
                  </c:pt>
                  <c:pt idx="17">
                    <c:v>29</c:v>
                  </c:pt>
                  <c:pt idx="18">
                    <c:v>30</c:v>
                  </c:pt>
                  <c:pt idx="19">
                    <c:v>31</c:v>
                  </c:pt>
                  <c:pt idx="20">
                    <c:v>32</c:v>
                  </c:pt>
                  <c:pt idx="21">
                    <c:v>33</c:v>
                  </c:pt>
                  <c:pt idx="22">
                    <c:v>34</c:v>
                  </c:pt>
                  <c:pt idx="23">
                    <c:v>35</c:v>
                  </c:pt>
                  <c:pt idx="24">
                    <c:v>36</c:v>
                  </c:pt>
                  <c:pt idx="25">
                    <c:v>37</c:v>
                  </c:pt>
                  <c:pt idx="26">
                    <c:v>38</c:v>
                  </c:pt>
                  <c:pt idx="27">
                    <c:v>39</c:v>
                  </c:pt>
                  <c:pt idx="28">
                    <c:v>40</c:v>
                  </c:pt>
                  <c:pt idx="29">
                    <c:v>41</c:v>
                  </c:pt>
                  <c:pt idx="30">
                    <c:v>42</c:v>
                  </c:pt>
                  <c:pt idx="31">
                    <c:v>43</c:v>
                  </c:pt>
                  <c:pt idx="32">
                    <c:v>44</c:v>
                  </c:pt>
                  <c:pt idx="33">
                    <c:v>45</c:v>
                  </c:pt>
                  <c:pt idx="34">
                    <c:v>46</c:v>
                  </c:pt>
                  <c:pt idx="35">
                    <c:v>47</c:v>
                  </c:pt>
                  <c:pt idx="36">
                    <c:v>48</c:v>
                  </c:pt>
                  <c:pt idx="37">
                    <c:v>49</c:v>
                  </c:pt>
                  <c:pt idx="38">
                    <c:v>50</c:v>
                  </c:pt>
                  <c:pt idx="39">
                    <c:v>51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0178-4C61-8623-821FFA954994}"/>
            </c:ext>
          </c:extLst>
        </c:ser>
        <c:ser>
          <c:idx val="1"/>
          <c:order val="1"/>
          <c:tx>
            <c:v>VTM (no MCTF)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D9FE546A-695B-492D-A912-8B555E530F9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A5DD-4512-A3F9-3D224CF1ABE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5394402-A9CA-4C16-9FB1-A926DD44A99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A5DD-4512-A3F9-3D224CF1ABE2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971A0A7-C6BC-4408-8203-D84DD5A873A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A5DD-4512-A3F9-3D224CF1ABE2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A8FF363-CB05-47D9-BE1D-4811C2465FC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A5DD-4512-A3F9-3D224CF1ABE2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6C0F08F3-E464-4AE4-845A-82D000FC95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A5DD-4512-A3F9-3D224CF1ABE2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E40050F8-21BD-43BD-B59E-71E5A3E31D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A5DD-4512-A3F9-3D224CF1ABE2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5D964D8-03F0-489D-B278-1BAB6F88A09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A5DD-4512-A3F9-3D224CF1ABE2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38838F68-544A-45F3-B17F-D3073E071C1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A5DD-4512-A3F9-3D224CF1ABE2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408A60C2-0128-46F3-8AE7-4FB60EBD50A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A5DD-4512-A3F9-3D224CF1ABE2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5AC2D85A-FB10-423A-B1ED-FCEA2EBC1B5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A5DD-4512-A3F9-3D224CF1ABE2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369814EE-B396-4A56-B907-B7FCBE97733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A5DD-4512-A3F9-3D224CF1ABE2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43C20CFD-AE19-46AA-9911-05E4FBAF0E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A5DD-4512-A3F9-3D224CF1ABE2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439ACD12-1C41-4CB9-A1EC-597C4251B9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A5DD-4512-A3F9-3D224CF1ABE2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3C397D21-56D3-4E34-B02D-71B7E0FB942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A5DD-4512-A3F9-3D224CF1ABE2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84967384-3041-4B51-BC57-3D541A80805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A5DD-4512-A3F9-3D224CF1ABE2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6D14CF69-50E2-4B52-BA7F-0C96578F9E6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A5DD-4512-A3F9-3D224CF1ABE2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99F7EF1D-EAB4-4110-A787-12D4C51448D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A5DD-4512-A3F9-3D224CF1ABE2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574866E3-7144-4CE9-BAB1-438A4A6336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A5DD-4512-A3F9-3D224CF1ABE2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4BFAFE13-E455-45D6-A922-E2E2F89CF1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A5DD-4512-A3F9-3D224CF1ABE2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261D0A4B-08EB-4AE3-B34E-3383E94A27B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A5DD-4512-A3F9-3D224CF1ABE2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719DA350-2CEF-48B7-B05B-E997D72C672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A5DD-4512-A3F9-3D224CF1ABE2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0525D238-9C3C-4AFA-AB9F-72E240EC603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A5DD-4512-A3F9-3D224CF1ABE2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D9CFD5C1-9FF8-46BC-BE62-BE1A8893229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A5DD-4512-A3F9-3D224CF1ABE2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227C241B-A2D0-4EC2-A19E-56069FD68DE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A5DD-4512-A3F9-3D224CF1ABE2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C99356AF-68E6-4391-B2FF-B7D0C301538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A5DD-4512-A3F9-3D224CF1ABE2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7C9FB70D-EC86-4ABA-9E1D-78897CEFE9E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A5DD-4512-A3F9-3D224CF1ABE2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01A6DE7E-998C-42BD-8223-971BD9E3AB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A5DD-4512-A3F9-3D224CF1ABE2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BAF35D4F-7C0B-47E4-935D-7E3EA20F0C3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A5DD-4512-A3F9-3D224CF1ABE2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22444E46-EC12-49E0-A704-B778AF0F0B3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A5DD-4512-A3F9-3D224CF1ABE2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C07656F1-A98D-404E-AFF6-DEFD18C3AAA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A5DD-4512-A3F9-3D224CF1ABE2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82D9C2E8-6AFE-4DF8-AA82-BD3A711EFC2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A5DD-4512-A3F9-3D224CF1ABE2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BBE36062-6A41-4BE9-8DA8-8D6F05DD031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A5DD-4512-A3F9-3D224CF1ABE2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E6EF5D91-6570-4081-8861-D52A1CAE235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A5DD-4512-A3F9-3D224CF1ABE2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0D19CB1B-12B1-4857-A958-2B29315C5C2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A5DD-4512-A3F9-3D224CF1ABE2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754DA274-0F8F-49AB-8D3B-BABF2DB9256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A5DD-4512-A3F9-3D224CF1ABE2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C5CDCA6D-7767-4F16-989A-D33BC8B776E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A5DD-4512-A3F9-3D224CF1ABE2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D7F214F7-B78F-4BC4-BBBD-B1FACEDBA57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A5DD-4512-A3F9-3D224CF1ABE2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6ECF3F6B-FB1B-47FD-B299-1B53788D776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A5DD-4512-A3F9-3D224CF1ABE2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8B952B92-B052-4638-944E-381AA63CF34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097-4AB2-957B-086ADA40E64F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530DAB38-5F63-4FA3-8A66-6A3F950F1D3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097-4AB2-957B-086ADA40E6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'VTM-noMCTF'!$C$2:$C$41</c:f>
              <c:numCache>
                <c:formatCode>General</c:formatCode>
                <c:ptCount val="40"/>
                <c:pt idx="0">
                  <c:v>980904.91119999997</c:v>
                </c:pt>
                <c:pt idx="1">
                  <c:v>865911.85679999995</c:v>
                </c:pt>
                <c:pt idx="2">
                  <c:v>737932.14879999997</c:v>
                </c:pt>
                <c:pt idx="3">
                  <c:v>627786.88320000004</c:v>
                </c:pt>
                <c:pt idx="4">
                  <c:v>534692.69200000004</c:v>
                </c:pt>
                <c:pt idx="5">
                  <c:v>447363.46</c:v>
                </c:pt>
                <c:pt idx="6">
                  <c:v>371329.29119999998</c:v>
                </c:pt>
                <c:pt idx="7">
                  <c:v>276300.40000000002</c:v>
                </c:pt>
                <c:pt idx="8">
                  <c:v>211369.99119999999</c:v>
                </c:pt>
                <c:pt idx="9">
                  <c:v>155747.88399999999</c:v>
                </c:pt>
                <c:pt idx="10">
                  <c:v>122287.9512</c:v>
                </c:pt>
                <c:pt idx="11">
                  <c:v>102679.4624</c:v>
                </c:pt>
                <c:pt idx="12">
                  <c:v>77484.613599999997</c:v>
                </c:pt>
                <c:pt idx="13">
                  <c:v>63029.091999999997</c:v>
                </c:pt>
                <c:pt idx="14">
                  <c:v>47997.380799999999</c:v>
                </c:pt>
                <c:pt idx="15">
                  <c:v>39008.903200000001</c:v>
                </c:pt>
                <c:pt idx="16">
                  <c:v>32034.741600000001</c:v>
                </c:pt>
                <c:pt idx="17">
                  <c:v>26794.567200000001</c:v>
                </c:pt>
                <c:pt idx="18">
                  <c:v>22999.309600000001</c:v>
                </c:pt>
                <c:pt idx="19">
                  <c:v>18935.740000000002</c:v>
                </c:pt>
                <c:pt idx="20">
                  <c:v>16500.871200000001</c:v>
                </c:pt>
                <c:pt idx="21">
                  <c:v>14227.552</c:v>
                </c:pt>
                <c:pt idx="22">
                  <c:v>12415.92</c:v>
                </c:pt>
                <c:pt idx="23">
                  <c:v>10843.388000000001</c:v>
                </c:pt>
                <c:pt idx="24">
                  <c:v>9251.4495999999999</c:v>
                </c:pt>
                <c:pt idx="25">
                  <c:v>8034.6080000000002</c:v>
                </c:pt>
                <c:pt idx="26">
                  <c:v>6990.9856</c:v>
                </c:pt>
                <c:pt idx="27">
                  <c:v>6094.1647999999996</c:v>
                </c:pt>
                <c:pt idx="28">
                  <c:v>5270.9687999999996</c:v>
                </c:pt>
                <c:pt idx="29">
                  <c:v>4574.4647999999997</c:v>
                </c:pt>
                <c:pt idx="30">
                  <c:v>3943.74</c:v>
                </c:pt>
                <c:pt idx="31">
                  <c:v>3412.2736</c:v>
                </c:pt>
                <c:pt idx="32">
                  <c:v>2933.9879999999998</c:v>
                </c:pt>
                <c:pt idx="33">
                  <c:v>2521.9576000000002</c:v>
                </c:pt>
                <c:pt idx="34">
                  <c:v>2155.9023999999999</c:v>
                </c:pt>
                <c:pt idx="35">
                  <c:v>1838.2112</c:v>
                </c:pt>
                <c:pt idx="36">
                  <c:v>1562.1215999999999</c:v>
                </c:pt>
                <c:pt idx="37">
                  <c:v>1321.3335999999999</c:v>
                </c:pt>
                <c:pt idx="38">
                  <c:v>1116.048</c:v>
                </c:pt>
                <c:pt idx="39">
                  <c:v>937.43039999999996</c:v>
                </c:pt>
              </c:numCache>
            </c:numRef>
          </c:xVal>
          <c:yVal>
            <c:numRef>
              <c:f>'VTM-noMCTF'!$D$2:$D$41</c:f>
              <c:numCache>
                <c:formatCode>General</c:formatCode>
                <c:ptCount val="40"/>
                <c:pt idx="0">
                  <c:v>46.958500000000001</c:v>
                </c:pt>
                <c:pt idx="1">
                  <c:v>45.964500000000001</c:v>
                </c:pt>
                <c:pt idx="2">
                  <c:v>44.998699999999999</c:v>
                </c:pt>
                <c:pt idx="3">
                  <c:v>44.042299999999997</c:v>
                </c:pt>
                <c:pt idx="4">
                  <c:v>43.101799999999997</c:v>
                </c:pt>
                <c:pt idx="5">
                  <c:v>42.201700000000002</c:v>
                </c:pt>
                <c:pt idx="6">
                  <c:v>41.326999999999998</c:v>
                </c:pt>
                <c:pt idx="7">
                  <c:v>40.110100000000003</c:v>
                </c:pt>
                <c:pt idx="8">
                  <c:v>39.250900000000001</c:v>
                </c:pt>
                <c:pt idx="9">
                  <c:v>38.424199999999999</c:v>
                </c:pt>
                <c:pt idx="10">
                  <c:v>37.885599999999997</c:v>
                </c:pt>
                <c:pt idx="11">
                  <c:v>37.522199999999998</c:v>
                </c:pt>
                <c:pt idx="12">
                  <c:v>37.037300000000002</c:v>
                </c:pt>
                <c:pt idx="13">
                  <c:v>36.705800000000004</c:v>
                </c:pt>
                <c:pt idx="14">
                  <c:v>36.281399999999998</c:v>
                </c:pt>
                <c:pt idx="15">
                  <c:v>35.930100000000003</c:v>
                </c:pt>
                <c:pt idx="16">
                  <c:v>35.584699999999998</c:v>
                </c:pt>
                <c:pt idx="17">
                  <c:v>35.258499999999998</c:v>
                </c:pt>
                <c:pt idx="18">
                  <c:v>34.9499</c:v>
                </c:pt>
                <c:pt idx="19">
                  <c:v>34.508000000000003</c:v>
                </c:pt>
                <c:pt idx="20">
                  <c:v>34.167400000000001</c:v>
                </c:pt>
                <c:pt idx="21">
                  <c:v>33.770400000000002</c:v>
                </c:pt>
                <c:pt idx="22">
                  <c:v>33.392499999999998</c:v>
                </c:pt>
                <c:pt idx="23">
                  <c:v>33.001800000000003</c:v>
                </c:pt>
                <c:pt idx="24">
                  <c:v>32.5276</c:v>
                </c:pt>
                <c:pt idx="25">
                  <c:v>32.104999999999997</c:v>
                </c:pt>
                <c:pt idx="26">
                  <c:v>31.674700000000001</c:v>
                </c:pt>
                <c:pt idx="27">
                  <c:v>31.235600000000002</c:v>
                </c:pt>
                <c:pt idx="28">
                  <c:v>30.7865</c:v>
                </c:pt>
                <c:pt idx="29">
                  <c:v>30.330400000000001</c:v>
                </c:pt>
                <c:pt idx="30">
                  <c:v>29.872699999999998</c:v>
                </c:pt>
                <c:pt idx="31">
                  <c:v>29.4099</c:v>
                </c:pt>
                <c:pt idx="32">
                  <c:v>28.947399999999998</c:v>
                </c:pt>
                <c:pt idx="33">
                  <c:v>28.4801</c:v>
                </c:pt>
                <c:pt idx="34">
                  <c:v>28.0167</c:v>
                </c:pt>
                <c:pt idx="35">
                  <c:v>27.553000000000001</c:v>
                </c:pt>
                <c:pt idx="36">
                  <c:v>27.089300000000001</c:v>
                </c:pt>
                <c:pt idx="37">
                  <c:v>26.626000000000001</c:v>
                </c:pt>
                <c:pt idx="38">
                  <c:v>26.1783</c:v>
                </c:pt>
                <c:pt idx="39">
                  <c:v>25.7254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'VTM-noMCTF'!$B$2:$B$41</c15:f>
                <c15:dlblRangeCache>
                  <c:ptCount val="40"/>
                  <c:pt idx="0">
                    <c:v>12</c:v>
                  </c:pt>
                  <c:pt idx="1">
                    <c:v>13</c:v>
                  </c:pt>
                  <c:pt idx="2">
                    <c:v>14</c:v>
                  </c:pt>
                  <c:pt idx="3">
                    <c:v>15</c:v>
                  </c:pt>
                  <c:pt idx="4">
                    <c:v>16</c:v>
                  </c:pt>
                  <c:pt idx="5">
                    <c:v>17</c:v>
                  </c:pt>
                  <c:pt idx="6">
                    <c:v>18</c:v>
                  </c:pt>
                  <c:pt idx="7">
                    <c:v>19</c:v>
                  </c:pt>
                  <c:pt idx="8">
                    <c:v>20</c:v>
                  </c:pt>
                  <c:pt idx="9">
                    <c:v>21</c:v>
                  </c:pt>
                  <c:pt idx="10">
                    <c:v>22</c:v>
                  </c:pt>
                  <c:pt idx="11">
                    <c:v>23</c:v>
                  </c:pt>
                  <c:pt idx="12">
                    <c:v>24</c:v>
                  </c:pt>
                  <c:pt idx="13">
                    <c:v>25</c:v>
                  </c:pt>
                  <c:pt idx="14">
                    <c:v>26</c:v>
                  </c:pt>
                  <c:pt idx="15">
                    <c:v>27</c:v>
                  </c:pt>
                  <c:pt idx="16">
                    <c:v>28</c:v>
                  </c:pt>
                  <c:pt idx="17">
                    <c:v>29</c:v>
                  </c:pt>
                  <c:pt idx="18">
                    <c:v>30</c:v>
                  </c:pt>
                  <c:pt idx="19">
                    <c:v>31</c:v>
                  </c:pt>
                  <c:pt idx="20">
                    <c:v>32</c:v>
                  </c:pt>
                  <c:pt idx="21">
                    <c:v>33</c:v>
                  </c:pt>
                  <c:pt idx="22">
                    <c:v>34</c:v>
                  </c:pt>
                  <c:pt idx="23">
                    <c:v>35</c:v>
                  </c:pt>
                  <c:pt idx="24">
                    <c:v>36</c:v>
                  </c:pt>
                  <c:pt idx="25">
                    <c:v>37</c:v>
                  </c:pt>
                  <c:pt idx="26">
                    <c:v>38</c:v>
                  </c:pt>
                  <c:pt idx="27">
                    <c:v>39</c:v>
                  </c:pt>
                  <c:pt idx="28">
                    <c:v>40</c:v>
                  </c:pt>
                  <c:pt idx="29">
                    <c:v>41</c:v>
                  </c:pt>
                  <c:pt idx="30">
                    <c:v>42</c:v>
                  </c:pt>
                  <c:pt idx="31">
                    <c:v>43</c:v>
                  </c:pt>
                  <c:pt idx="32">
                    <c:v>44</c:v>
                  </c:pt>
                  <c:pt idx="33">
                    <c:v>45</c:v>
                  </c:pt>
                  <c:pt idx="34">
                    <c:v>46</c:v>
                  </c:pt>
                  <c:pt idx="35">
                    <c:v>47</c:v>
                  </c:pt>
                  <c:pt idx="36">
                    <c:v>48</c:v>
                  </c:pt>
                  <c:pt idx="37">
                    <c:v>49</c:v>
                  </c:pt>
                  <c:pt idx="38">
                    <c:v>50</c:v>
                  </c:pt>
                  <c:pt idx="39">
                    <c:v>51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8-A5DD-4512-A3F9-3D224CF1AB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7250080"/>
        <c:axId val="447250408"/>
      </c:scatterChart>
      <c:valAx>
        <c:axId val="447250080"/>
        <c:scaling>
          <c:logBase val="10"/>
          <c:orientation val="minMax"/>
          <c:min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Bitrate (KBit/s)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250408"/>
        <c:crosses val="autoZero"/>
        <c:crossBetween val="midCat"/>
      </c:valAx>
      <c:valAx>
        <c:axId val="447250408"/>
        <c:scaling>
          <c:orientation val="minMax"/>
          <c:min val="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PSNR-Y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2500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5557763917870457"/>
          <c:y val="0.73328139287059135"/>
          <c:w val="0.17023983275882609"/>
          <c:h val="9.9448198320999034E-2"/>
        </c:manualLayout>
      </c:layout>
      <c:overlay val="1"/>
      <c:spPr>
        <a:solidFill>
          <a:schemeClr val="bg1"/>
        </a:solidFill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DinnerScene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VTM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BC31996E-BB3F-42B2-8884-1C671946A30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FC7B-4BE2-BA2C-07CF9183851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71F2EB6-10C6-400B-8AEF-86AB5A71110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FC7B-4BE2-BA2C-07CF9183851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40D0BDA-AEE8-4AF4-AD26-B09B48744A2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FC7B-4BE2-BA2C-07CF9183851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57827B5-2C58-497B-B5F2-54F949E225C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FC7B-4BE2-BA2C-07CF9183851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8153220A-A5C3-49CB-A4F6-E70553E514A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FC7B-4BE2-BA2C-07CF9183851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C3B82E0-54E9-46FB-A7EA-776A4B693B8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FC7B-4BE2-BA2C-07CF9183851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157537F-EBDF-4F31-B937-20FF351C8EF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FC7B-4BE2-BA2C-07CF9183851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42A8B5DB-3FED-4937-8711-4A46510262E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FC7B-4BE2-BA2C-07CF9183851E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E242F3D3-A5AE-40D5-BB8D-2A750973FCF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FC7B-4BE2-BA2C-07CF9183851E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13B2CCA8-2B51-4D79-8074-04D0AD62A72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FC7B-4BE2-BA2C-07CF9183851E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CD535AC1-A5C6-4905-92BD-AD4918A686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FC7B-4BE2-BA2C-07CF9183851E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D90896FE-D7AF-431F-B05F-1CCDAB72B4C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FC7B-4BE2-BA2C-07CF9183851E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505E993D-C184-4DB9-AAC6-14EE47F88B0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FC7B-4BE2-BA2C-07CF9183851E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A1E4BD62-7AD0-4F4E-B1B3-2C98A10C34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FC7B-4BE2-BA2C-07CF9183851E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16B0EFE4-4CB6-4913-AE2C-ED0F2EEC892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FC7B-4BE2-BA2C-07CF9183851E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00EA8CD5-4DF4-42CA-9625-2E64AD388D8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FC7B-4BE2-BA2C-07CF9183851E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9BC6ECD2-2718-4A56-BFBC-410B9E9E99A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FC7B-4BE2-BA2C-07CF9183851E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3E50D98A-21E0-4D4E-B6D3-DBC7C23D944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FC7B-4BE2-BA2C-07CF9183851E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61144283-99CD-4FA6-98CE-0586B9E4B92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FC7B-4BE2-BA2C-07CF9183851E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F1498FCC-DFF2-4AA1-9C1A-A02E19A51EE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FC7B-4BE2-BA2C-07CF9183851E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06FA5032-4077-4D72-9BCD-DA09D2FCD26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FC7B-4BE2-BA2C-07CF9183851E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9A95C639-17E9-4E42-B7D2-CD0475D82C0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FC7B-4BE2-BA2C-07CF9183851E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E9FBAACB-90BC-418D-88E6-23F5C838CD7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FC7B-4BE2-BA2C-07CF9183851E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752F0F9F-CAD7-4E87-938F-5EB1388926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FC7B-4BE2-BA2C-07CF9183851E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6506830E-C139-459D-9F36-1A0552A9C42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FC7B-4BE2-BA2C-07CF9183851E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4BC5A80F-6799-4640-A982-C747DAAB85F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FC7B-4BE2-BA2C-07CF9183851E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266327B1-608D-41AA-9AD0-50BB069937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FC7B-4BE2-BA2C-07CF9183851E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1FD315F2-C1AE-4559-B99F-04F406E488C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FC7B-4BE2-BA2C-07CF9183851E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E2A8318A-E8B1-4BDA-B067-BF6FC7ACE4F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FC7B-4BE2-BA2C-07CF9183851E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E401A38E-3AFB-4D76-9FF2-8B828F27B9B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FC7B-4BE2-BA2C-07CF9183851E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8A5B7DAB-2B48-4F36-BBA8-BC91FF6166A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FC7B-4BE2-BA2C-07CF9183851E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E3A1C9D2-D8C8-408E-813D-FE3B45BE0C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FC7B-4BE2-BA2C-07CF9183851E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5F1A86EF-AF08-4FC1-8217-4F196097D7C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FC7B-4BE2-BA2C-07CF9183851E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8F38DE5E-F483-4048-9C53-11236B8FD7A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FC7B-4BE2-BA2C-07CF9183851E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9D3EFC65-E1F2-4312-BDF9-C18485436C8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FC7B-4BE2-BA2C-07CF9183851E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C8270E44-4011-4F65-9AAB-5DD805DEA5B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FC7B-4BE2-BA2C-07CF9183851E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0288826A-EFE8-4483-AA39-B704C7B31B8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FC7B-4BE2-BA2C-07CF9183851E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1FBB5911-14CC-4A4B-8CB9-7476D441D90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FC7B-4BE2-BA2C-07CF9183851E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42AF07E2-3012-4814-841A-6C1ABFAB6A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FC7B-4BE2-BA2C-07CF9183851E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D2842C52-78A3-481F-874D-DD8F51C3CE4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FC7B-4BE2-BA2C-07CF918385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VTM!$C$42:$C$81</c:f>
              <c:numCache>
                <c:formatCode>General</c:formatCode>
                <c:ptCount val="40"/>
                <c:pt idx="0">
                  <c:v>525061.32960000006</c:v>
                </c:pt>
                <c:pt idx="1">
                  <c:v>445017.05200000003</c:v>
                </c:pt>
                <c:pt idx="2">
                  <c:v>368341.74800000002</c:v>
                </c:pt>
                <c:pt idx="3">
                  <c:v>299468.32559999998</c:v>
                </c:pt>
                <c:pt idx="4">
                  <c:v>237862.00880000001</c:v>
                </c:pt>
                <c:pt idx="5">
                  <c:v>146338.81839999999</c:v>
                </c:pt>
                <c:pt idx="6">
                  <c:v>101409.6784</c:v>
                </c:pt>
                <c:pt idx="7">
                  <c:v>56491.490400000002</c:v>
                </c:pt>
                <c:pt idx="8">
                  <c:v>29352.315999999999</c:v>
                </c:pt>
                <c:pt idx="9">
                  <c:v>13218.2672</c:v>
                </c:pt>
                <c:pt idx="10">
                  <c:v>6910.3271999999997</c:v>
                </c:pt>
                <c:pt idx="11">
                  <c:v>3547.9151999999999</c:v>
                </c:pt>
                <c:pt idx="12">
                  <c:v>1882.2575999999999</c:v>
                </c:pt>
                <c:pt idx="13">
                  <c:v>1250.7568000000001</c:v>
                </c:pt>
                <c:pt idx="14">
                  <c:v>838.2568</c:v>
                </c:pt>
                <c:pt idx="15">
                  <c:v>621.60239999999999</c:v>
                </c:pt>
                <c:pt idx="16">
                  <c:v>501.49279999999999</c:v>
                </c:pt>
                <c:pt idx="17">
                  <c:v>420.3528</c:v>
                </c:pt>
                <c:pt idx="18">
                  <c:v>365.70479999999998</c:v>
                </c:pt>
                <c:pt idx="19">
                  <c:v>314.7328</c:v>
                </c:pt>
                <c:pt idx="20">
                  <c:v>277.72800000000001</c:v>
                </c:pt>
                <c:pt idx="21">
                  <c:v>245.39920000000001</c:v>
                </c:pt>
                <c:pt idx="22">
                  <c:v>218.08</c:v>
                </c:pt>
                <c:pt idx="23">
                  <c:v>195.08240000000001</c:v>
                </c:pt>
                <c:pt idx="24">
                  <c:v>173.40719999999999</c:v>
                </c:pt>
                <c:pt idx="25">
                  <c:v>156.24879999999999</c:v>
                </c:pt>
                <c:pt idx="26">
                  <c:v>140.72239999999999</c:v>
                </c:pt>
                <c:pt idx="27">
                  <c:v>127.5856</c:v>
                </c:pt>
                <c:pt idx="28">
                  <c:v>114.8544</c:v>
                </c:pt>
                <c:pt idx="29">
                  <c:v>104.8152</c:v>
                </c:pt>
                <c:pt idx="30">
                  <c:v>94.787999999999997</c:v>
                </c:pt>
                <c:pt idx="31">
                  <c:v>86.772800000000004</c:v>
                </c:pt>
                <c:pt idx="32">
                  <c:v>79.376000000000005</c:v>
                </c:pt>
                <c:pt idx="33">
                  <c:v>72.693600000000004</c:v>
                </c:pt>
                <c:pt idx="34">
                  <c:v>66.722399999999993</c:v>
                </c:pt>
                <c:pt idx="35">
                  <c:v>60.812800000000003</c:v>
                </c:pt>
                <c:pt idx="36">
                  <c:v>55.86</c:v>
                </c:pt>
                <c:pt idx="37">
                  <c:v>51.464799999999997</c:v>
                </c:pt>
                <c:pt idx="38">
                  <c:v>47.427199999999999</c:v>
                </c:pt>
                <c:pt idx="39">
                  <c:v>44.083199999999998</c:v>
                </c:pt>
              </c:numCache>
            </c:numRef>
          </c:xVal>
          <c:yVal>
            <c:numRef>
              <c:f>VTM!$D$42:$D$81</c:f>
              <c:numCache>
                <c:formatCode>General</c:formatCode>
                <c:ptCount val="40"/>
                <c:pt idx="0">
                  <c:v>47.754899999999999</c:v>
                </c:pt>
                <c:pt idx="1">
                  <c:v>46.829500000000003</c:v>
                </c:pt>
                <c:pt idx="2">
                  <c:v>45.949599999999997</c:v>
                </c:pt>
                <c:pt idx="3">
                  <c:v>45.095599999999997</c:v>
                </c:pt>
                <c:pt idx="4">
                  <c:v>44.279000000000003</c:v>
                </c:pt>
                <c:pt idx="5">
                  <c:v>43.06</c:v>
                </c:pt>
                <c:pt idx="6">
                  <c:v>42.386000000000003</c:v>
                </c:pt>
                <c:pt idx="7">
                  <c:v>41.63</c:v>
                </c:pt>
                <c:pt idx="8">
                  <c:v>41.161000000000001</c:v>
                </c:pt>
                <c:pt idx="9">
                  <c:v>40.850999999999999</c:v>
                </c:pt>
                <c:pt idx="10">
                  <c:v>40.728999999999999</c:v>
                </c:pt>
                <c:pt idx="11">
                  <c:v>40.656999999999996</c:v>
                </c:pt>
                <c:pt idx="12">
                  <c:v>40.610999999999997</c:v>
                </c:pt>
                <c:pt idx="13">
                  <c:v>40.587000000000003</c:v>
                </c:pt>
                <c:pt idx="14">
                  <c:v>40.561</c:v>
                </c:pt>
                <c:pt idx="15">
                  <c:v>40.539000000000001</c:v>
                </c:pt>
                <c:pt idx="16">
                  <c:v>40.514000000000003</c:v>
                </c:pt>
                <c:pt idx="17">
                  <c:v>40.485999999999997</c:v>
                </c:pt>
                <c:pt idx="18">
                  <c:v>40.456000000000003</c:v>
                </c:pt>
                <c:pt idx="19">
                  <c:v>40.417999999999999</c:v>
                </c:pt>
                <c:pt idx="20">
                  <c:v>40.378999999999998</c:v>
                </c:pt>
                <c:pt idx="21">
                  <c:v>40.332000000000001</c:v>
                </c:pt>
                <c:pt idx="22">
                  <c:v>40.280999999999999</c:v>
                </c:pt>
                <c:pt idx="23">
                  <c:v>40.225999999999999</c:v>
                </c:pt>
                <c:pt idx="24">
                  <c:v>40.158999999999999</c:v>
                </c:pt>
                <c:pt idx="25">
                  <c:v>40.087000000000003</c:v>
                </c:pt>
                <c:pt idx="26">
                  <c:v>40.006999999999998</c:v>
                </c:pt>
                <c:pt idx="27">
                  <c:v>39.914999999999999</c:v>
                </c:pt>
                <c:pt idx="28">
                  <c:v>39.814</c:v>
                </c:pt>
                <c:pt idx="29">
                  <c:v>39.701999999999998</c:v>
                </c:pt>
                <c:pt idx="30">
                  <c:v>39.575000000000003</c:v>
                </c:pt>
                <c:pt idx="31">
                  <c:v>39.433999999999997</c:v>
                </c:pt>
                <c:pt idx="32">
                  <c:v>39.284999999999997</c:v>
                </c:pt>
                <c:pt idx="33">
                  <c:v>39.113</c:v>
                </c:pt>
                <c:pt idx="34">
                  <c:v>38.929000000000002</c:v>
                </c:pt>
                <c:pt idx="35">
                  <c:v>38.712000000000003</c:v>
                </c:pt>
                <c:pt idx="36">
                  <c:v>38.484000000000002</c:v>
                </c:pt>
                <c:pt idx="37">
                  <c:v>38.238999999999997</c:v>
                </c:pt>
                <c:pt idx="38">
                  <c:v>37.975999999999999</c:v>
                </c:pt>
                <c:pt idx="39">
                  <c:v>37.683999999999997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VTM!$B$2:$B$41</c15:f>
                <c15:dlblRangeCache>
                  <c:ptCount val="40"/>
                  <c:pt idx="0">
                    <c:v>12</c:v>
                  </c:pt>
                  <c:pt idx="1">
                    <c:v>13</c:v>
                  </c:pt>
                  <c:pt idx="2">
                    <c:v>14</c:v>
                  </c:pt>
                  <c:pt idx="3">
                    <c:v>15</c:v>
                  </c:pt>
                  <c:pt idx="4">
                    <c:v>16</c:v>
                  </c:pt>
                  <c:pt idx="5">
                    <c:v>17</c:v>
                  </c:pt>
                  <c:pt idx="6">
                    <c:v>18</c:v>
                  </c:pt>
                  <c:pt idx="7">
                    <c:v>19</c:v>
                  </c:pt>
                  <c:pt idx="8">
                    <c:v>20</c:v>
                  </c:pt>
                  <c:pt idx="9">
                    <c:v>21</c:v>
                  </c:pt>
                  <c:pt idx="10">
                    <c:v>22</c:v>
                  </c:pt>
                  <c:pt idx="11">
                    <c:v>23</c:v>
                  </c:pt>
                  <c:pt idx="12">
                    <c:v>24</c:v>
                  </c:pt>
                  <c:pt idx="13">
                    <c:v>25</c:v>
                  </c:pt>
                  <c:pt idx="14">
                    <c:v>26</c:v>
                  </c:pt>
                  <c:pt idx="15">
                    <c:v>27</c:v>
                  </c:pt>
                  <c:pt idx="16">
                    <c:v>28</c:v>
                  </c:pt>
                  <c:pt idx="17">
                    <c:v>29</c:v>
                  </c:pt>
                  <c:pt idx="18">
                    <c:v>30</c:v>
                  </c:pt>
                  <c:pt idx="19">
                    <c:v>31</c:v>
                  </c:pt>
                  <c:pt idx="20">
                    <c:v>32</c:v>
                  </c:pt>
                  <c:pt idx="21">
                    <c:v>33</c:v>
                  </c:pt>
                  <c:pt idx="22">
                    <c:v>34</c:v>
                  </c:pt>
                  <c:pt idx="23">
                    <c:v>35</c:v>
                  </c:pt>
                  <c:pt idx="24">
                    <c:v>36</c:v>
                  </c:pt>
                  <c:pt idx="25">
                    <c:v>37</c:v>
                  </c:pt>
                  <c:pt idx="26">
                    <c:v>38</c:v>
                  </c:pt>
                  <c:pt idx="27">
                    <c:v>39</c:v>
                  </c:pt>
                  <c:pt idx="28">
                    <c:v>40</c:v>
                  </c:pt>
                  <c:pt idx="29">
                    <c:v>41</c:v>
                  </c:pt>
                  <c:pt idx="30">
                    <c:v>42</c:v>
                  </c:pt>
                  <c:pt idx="31">
                    <c:v>43</c:v>
                  </c:pt>
                  <c:pt idx="32">
                    <c:v>44</c:v>
                  </c:pt>
                  <c:pt idx="33">
                    <c:v>45</c:v>
                  </c:pt>
                  <c:pt idx="34">
                    <c:v>46</c:v>
                  </c:pt>
                  <c:pt idx="35">
                    <c:v>47</c:v>
                  </c:pt>
                  <c:pt idx="36">
                    <c:v>48</c:v>
                  </c:pt>
                  <c:pt idx="37">
                    <c:v>49</c:v>
                  </c:pt>
                  <c:pt idx="38">
                    <c:v>50</c:v>
                  </c:pt>
                  <c:pt idx="39">
                    <c:v>51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8-FC7B-4BE2-BA2C-07CF9183851E}"/>
            </c:ext>
          </c:extLst>
        </c:ser>
        <c:ser>
          <c:idx val="1"/>
          <c:order val="1"/>
          <c:tx>
            <c:v>VTM (no MCTF)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19DE7F88-708A-4525-A4D4-EE71B90EEAE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FC7B-4BE2-BA2C-07CF9183851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0CB74FA-E7FD-4102-870F-FFD8796F7DA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FC7B-4BE2-BA2C-07CF9183851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1B9BB40-41FB-42F1-BBFC-AABEB8CDC77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FC7B-4BE2-BA2C-07CF9183851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4ADA645-2783-44A2-B883-49745605108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FC7B-4BE2-BA2C-07CF9183851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73BA74D-0D48-474A-B15B-4B74D3DB33E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FC7B-4BE2-BA2C-07CF9183851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3296976-59FB-4576-843F-A0C5BB1BA8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FC7B-4BE2-BA2C-07CF9183851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EBF19B2-314D-42C8-A55D-AC00F119870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FC7B-4BE2-BA2C-07CF9183851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FA6F9444-126F-4A74-B57C-3E4989E4BF4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FC7B-4BE2-BA2C-07CF9183851E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3687AE9D-566B-4245-9A00-0C52168FA9B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FC7B-4BE2-BA2C-07CF9183851E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B4EF7294-BF7B-4007-9171-155045D23C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FC7B-4BE2-BA2C-07CF9183851E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A8A52080-22A2-4278-BCCD-9400F85BDF0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FC7B-4BE2-BA2C-07CF9183851E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C801D0D8-8588-4974-9A83-44F4E7EAECD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FC7B-4BE2-BA2C-07CF9183851E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86A63B68-D9EB-4C56-B67D-4EC5B014A3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FC7B-4BE2-BA2C-07CF9183851E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15684322-503F-4275-9DBC-4D27823BF12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FC7B-4BE2-BA2C-07CF9183851E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1BFD1527-18CC-4788-B667-CFD99FF2D48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FC7B-4BE2-BA2C-07CF9183851E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845E9FC3-7FF3-4F9D-9178-2A890EE0F2C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FC7B-4BE2-BA2C-07CF9183851E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ED2FE2E9-927B-4A57-A741-FB808C0AE6F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FC7B-4BE2-BA2C-07CF9183851E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BD925E55-ECE8-4CCF-85B5-F7BF8716375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FC7B-4BE2-BA2C-07CF9183851E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164ED0FD-6944-49B8-A25E-3DC61E8EEAD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FC7B-4BE2-BA2C-07CF9183851E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23F05296-AD77-4766-A76F-5C82D4B6EA9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FC7B-4BE2-BA2C-07CF9183851E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9061EFF3-9080-48F1-A682-284F31700E0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FC7B-4BE2-BA2C-07CF9183851E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7201B9F7-5894-42A8-9CDF-E07954A620A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FC7B-4BE2-BA2C-07CF9183851E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64E5B91D-47E0-475C-B7AC-A3EE4F045C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FC7B-4BE2-BA2C-07CF9183851E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F399B29C-9E2A-47CD-B9D6-2F2201C9164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FC7B-4BE2-BA2C-07CF9183851E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E0F9AE24-4CAB-4B7D-A9B3-A76F4D61E4F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FC7B-4BE2-BA2C-07CF9183851E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C35337F3-2BB8-4278-BEF9-FC66A9E633C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FC7B-4BE2-BA2C-07CF9183851E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475D7AE3-0AB5-43C3-891E-D921513AD86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FC7B-4BE2-BA2C-07CF9183851E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99AA1F70-8413-4C53-B20B-D1402DBE67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FC7B-4BE2-BA2C-07CF9183851E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EC8B1EAE-4273-4CFB-87E5-788281E48AA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FC7B-4BE2-BA2C-07CF9183851E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2F2F5803-78BD-4A9B-ACE1-2E1A5EF292D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6-FC7B-4BE2-BA2C-07CF9183851E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0761F6A9-3A47-4679-9975-F1A140AB31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FC7B-4BE2-BA2C-07CF9183851E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171E9C6D-F40E-4DFF-9CC5-32E0C06C32E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8-FC7B-4BE2-BA2C-07CF9183851E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54B3DEDB-2A41-47DF-87EC-A930BA18F01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9-FC7B-4BE2-BA2C-07CF9183851E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C7E3BF3D-A411-4A86-92DF-B4D8DFF766B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A-FC7B-4BE2-BA2C-07CF9183851E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007631ED-32EC-41CD-A9AE-6966FDF7280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B-FC7B-4BE2-BA2C-07CF9183851E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4499F40A-A472-4048-BDD4-E4E5BAB977D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C-FC7B-4BE2-BA2C-07CF9183851E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FF067303-ED90-49A4-810E-75940F5A8BC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FC7B-4BE2-BA2C-07CF9183851E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65E9BF0F-41F5-41A3-A296-20FE207874A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FC7B-4BE2-BA2C-07CF9183851E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410463A7-C64B-4AF8-8C61-371A4784F42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FC7B-4BE2-BA2C-07CF9183851E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CB34A74F-C7FF-4F94-900F-23C7313BED6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FC7B-4BE2-BA2C-07CF918385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'VTM-noMCTF'!$C$42:$C$81</c:f>
              <c:numCache>
                <c:formatCode>General</c:formatCode>
                <c:ptCount val="40"/>
                <c:pt idx="0">
                  <c:v>525061.32960000006</c:v>
                </c:pt>
                <c:pt idx="1">
                  <c:v>445017.05200000003</c:v>
                </c:pt>
                <c:pt idx="2">
                  <c:v>368341.74800000002</c:v>
                </c:pt>
                <c:pt idx="3">
                  <c:v>299468.32559999998</c:v>
                </c:pt>
                <c:pt idx="4">
                  <c:v>237862.00880000001</c:v>
                </c:pt>
                <c:pt idx="5">
                  <c:v>182687.19680000001</c:v>
                </c:pt>
                <c:pt idx="6">
                  <c:v>135546.6856</c:v>
                </c:pt>
                <c:pt idx="7">
                  <c:v>87029.314400000003</c:v>
                </c:pt>
                <c:pt idx="8">
                  <c:v>55742.330399999999</c:v>
                </c:pt>
                <c:pt idx="9">
                  <c:v>35025.904799999997</c:v>
                </c:pt>
                <c:pt idx="10">
                  <c:v>24087.2408</c:v>
                </c:pt>
                <c:pt idx="11">
                  <c:v>16139.496800000001</c:v>
                </c:pt>
                <c:pt idx="12">
                  <c:v>9627.8080000000009</c:v>
                </c:pt>
                <c:pt idx="13">
                  <c:v>6187.1751999999997</c:v>
                </c:pt>
                <c:pt idx="14">
                  <c:v>3504.5736000000002</c:v>
                </c:pt>
                <c:pt idx="15">
                  <c:v>2228.5495999999998</c:v>
                </c:pt>
                <c:pt idx="16">
                  <c:v>1361.9344000000001</c:v>
                </c:pt>
                <c:pt idx="17">
                  <c:v>830.23119999999994</c:v>
                </c:pt>
                <c:pt idx="18">
                  <c:v>531.11919999999998</c:v>
                </c:pt>
                <c:pt idx="19">
                  <c:v>369.15679999999998</c:v>
                </c:pt>
                <c:pt idx="20">
                  <c:v>298.62240000000003</c:v>
                </c:pt>
                <c:pt idx="21">
                  <c:v>252.34</c:v>
                </c:pt>
                <c:pt idx="22">
                  <c:v>220.18879999999999</c:v>
                </c:pt>
                <c:pt idx="23">
                  <c:v>193.864</c:v>
                </c:pt>
                <c:pt idx="24">
                  <c:v>170.49520000000001</c:v>
                </c:pt>
                <c:pt idx="25">
                  <c:v>152.27680000000001</c:v>
                </c:pt>
                <c:pt idx="26">
                  <c:v>136.55439999999999</c:v>
                </c:pt>
                <c:pt idx="27">
                  <c:v>123.3312</c:v>
                </c:pt>
                <c:pt idx="28">
                  <c:v>110.8912</c:v>
                </c:pt>
                <c:pt idx="29">
                  <c:v>100.7512</c:v>
                </c:pt>
                <c:pt idx="30">
                  <c:v>91.051199999999994</c:v>
                </c:pt>
                <c:pt idx="31">
                  <c:v>83.376000000000005</c:v>
                </c:pt>
                <c:pt idx="32">
                  <c:v>75.643199999999993</c:v>
                </c:pt>
                <c:pt idx="33">
                  <c:v>69.466399999999993</c:v>
                </c:pt>
                <c:pt idx="34">
                  <c:v>63.430399999999999</c:v>
                </c:pt>
                <c:pt idx="35">
                  <c:v>58.183999999999997</c:v>
                </c:pt>
                <c:pt idx="36">
                  <c:v>53.484000000000002</c:v>
                </c:pt>
                <c:pt idx="37">
                  <c:v>49.152799999999999</c:v>
                </c:pt>
                <c:pt idx="38">
                  <c:v>45.7224</c:v>
                </c:pt>
                <c:pt idx="39">
                  <c:v>42.369599999999998</c:v>
                </c:pt>
              </c:numCache>
            </c:numRef>
          </c:xVal>
          <c:yVal>
            <c:numRef>
              <c:f>'VTM-noMCTF'!$D$42:$D$81</c:f>
              <c:numCache>
                <c:formatCode>General</c:formatCode>
                <c:ptCount val="40"/>
                <c:pt idx="0">
                  <c:v>47.754899999999999</c:v>
                </c:pt>
                <c:pt idx="1">
                  <c:v>46.829500000000003</c:v>
                </c:pt>
                <c:pt idx="2">
                  <c:v>45.949599999999997</c:v>
                </c:pt>
                <c:pt idx="3">
                  <c:v>45.095599999999997</c:v>
                </c:pt>
                <c:pt idx="4">
                  <c:v>44.279000000000003</c:v>
                </c:pt>
                <c:pt idx="5">
                  <c:v>43.521999999999998</c:v>
                </c:pt>
                <c:pt idx="6">
                  <c:v>42.83</c:v>
                </c:pt>
                <c:pt idx="7">
                  <c:v>42.043999999999997</c:v>
                </c:pt>
                <c:pt idx="8">
                  <c:v>41.533000000000001</c:v>
                </c:pt>
                <c:pt idx="9">
                  <c:v>41.167999999999999</c:v>
                </c:pt>
                <c:pt idx="10">
                  <c:v>40.981000000000002</c:v>
                </c:pt>
                <c:pt idx="11">
                  <c:v>40.841000000000001</c:v>
                </c:pt>
                <c:pt idx="12">
                  <c:v>40.719000000000001</c:v>
                </c:pt>
                <c:pt idx="13">
                  <c:v>40.649000000000001</c:v>
                </c:pt>
                <c:pt idx="14">
                  <c:v>40.582000000000001</c:v>
                </c:pt>
                <c:pt idx="15">
                  <c:v>40.540999999999997</c:v>
                </c:pt>
                <c:pt idx="16">
                  <c:v>40.503999999999998</c:v>
                </c:pt>
                <c:pt idx="17">
                  <c:v>40.466999999999999</c:v>
                </c:pt>
                <c:pt idx="18">
                  <c:v>40.436999999999998</c:v>
                </c:pt>
                <c:pt idx="19">
                  <c:v>40.398000000000003</c:v>
                </c:pt>
                <c:pt idx="20">
                  <c:v>40.359000000000002</c:v>
                </c:pt>
                <c:pt idx="21">
                  <c:v>40.308999999999997</c:v>
                </c:pt>
                <c:pt idx="22">
                  <c:v>40.256</c:v>
                </c:pt>
                <c:pt idx="23">
                  <c:v>40.198</c:v>
                </c:pt>
                <c:pt idx="24">
                  <c:v>40.125999999999998</c:v>
                </c:pt>
                <c:pt idx="25">
                  <c:v>40.049999999999997</c:v>
                </c:pt>
                <c:pt idx="26">
                  <c:v>39.966000000000001</c:v>
                </c:pt>
                <c:pt idx="27">
                  <c:v>39.869</c:v>
                </c:pt>
                <c:pt idx="28">
                  <c:v>39.762</c:v>
                </c:pt>
                <c:pt idx="29">
                  <c:v>39.639000000000003</c:v>
                </c:pt>
                <c:pt idx="30">
                  <c:v>39.51</c:v>
                </c:pt>
                <c:pt idx="31">
                  <c:v>39.363</c:v>
                </c:pt>
                <c:pt idx="32">
                  <c:v>39.201999999999998</c:v>
                </c:pt>
                <c:pt idx="33">
                  <c:v>39.011000000000003</c:v>
                </c:pt>
                <c:pt idx="34">
                  <c:v>38.817999999999998</c:v>
                </c:pt>
                <c:pt idx="35">
                  <c:v>38.590000000000003</c:v>
                </c:pt>
                <c:pt idx="36">
                  <c:v>38.348999999999997</c:v>
                </c:pt>
                <c:pt idx="37">
                  <c:v>38.085999999999999</c:v>
                </c:pt>
                <c:pt idx="38">
                  <c:v>37.813000000000002</c:v>
                </c:pt>
                <c:pt idx="39">
                  <c:v>37.497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VTM!$B$2:$B$41</c15:f>
                <c15:dlblRangeCache>
                  <c:ptCount val="40"/>
                  <c:pt idx="0">
                    <c:v>12</c:v>
                  </c:pt>
                  <c:pt idx="1">
                    <c:v>13</c:v>
                  </c:pt>
                  <c:pt idx="2">
                    <c:v>14</c:v>
                  </c:pt>
                  <c:pt idx="3">
                    <c:v>15</c:v>
                  </c:pt>
                  <c:pt idx="4">
                    <c:v>16</c:v>
                  </c:pt>
                  <c:pt idx="5">
                    <c:v>17</c:v>
                  </c:pt>
                  <c:pt idx="6">
                    <c:v>18</c:v>
                  </c:pt>
                  <c:pt idx="7">
                    <c:v>19</c:v>
                  </c:pt>
                  <c:pt idx="8">
                    <c:v>20</c:v>
                  </c:pt>
                  <c:pt idx="9">
                    <c:v>21</c:v>
                  </c:pt>
                  <c:pt idx="10">
                    <c:v>22</c:v>
                  </c:pt>
                  <c:pt idx="11">
                    <c:v>23</c:v>
                  </c:pt>
                  <c:pt idx="12">
                    <c:v>24</c:v>
                  </c:pt>
                  <c:pt idx="13">
                    <c:v>25</c:v>
                  </c:pt>
                  <c:pt idx="14">
                    <c:v>26</c:v>
                  </c:pt>
                  <c:pt idx="15">
                    <c:v>27</c:v>
                  </c:pt>
                  <c:pt idx="16">
                    <c:v>28</c:v>
                  </c:pt>
                  <c:pt idx="17">
                    <c:v>29</c:v>
                  </c:pt>
                  <c:pt idx="18">
                    <c:v>30</c:v>
                  </c:pt>
                  <c:pt idx="19">
                    <c:v>31</c:v>
                  </c:pt>
                  <c:pt idx="20">
                    <c:v>32</c:v>
                  </c:pt>
                  <c:pt idx="21">
                    <c:v>33</c:v>
                  </c:pt>
                  <c:pt idx="22">
                    <c:v>34</c:v>
                  </c:pt>
                  <c:pt idx="23">
                    <c:v>35</c:v>
                  </c:pt>
                  <c:pt idx="24">
                    <c:v>36</c:v>
                  </c:pt>
                  <c:pt idx="25">
                    <c:v>37</c:v>
                  </c:pt>
                  <c:pt idx="26">
                    <c:v>38</c:v>
                  </c:pt>
                  <c:pt idx="27">
                    <c:v>39</c:v>
                  </c:pt>
                  <c:pt idx="28">
                    <c:v>40</c:v>
                  </c:pt>
                  <c:pt idx="29">
                    <c:v>41</c:v>
                  </c:pt>
                  <c:pt idx="30">
                    <c:v>42</c:v>
                  </c:pt>
                  <c:pt idx="31">
                    <c:v>43</c:v>
                  </c:pt>
                  <c:pt idx="32">
                    <c:v>44</c:v>
                  </c:pt>
                  <c:pt idx="33">
                    <c:v>45</c:v>
                  </c:pt>
                  <c:pt idx="34">
                    <c:v>46</c:v>
                  </c:pt>
                  <c:pt idx="35">
                    <c:v>47</c:v>
                  </c:pt>
                  <c:pt idx="36">
                    <c:v>48</c:v>
                  </c:pt>
                  <c:pt idx="37">
                    <c:v>49</c:v>
                  </c:pt>
                  <c:pt idx="38">
                    <c:v>50</c:v>
                  </c:pt>
                  <c:pt idx="39">
                    <c:v>51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51-FC7B-4BE2-BA2C-07CF91838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7250080"/>
        <c:axId val="447250408"/>
      </c:scatterChart>
      <c:valAx>
        <c:axId val="447250080"/>
        <c:scaling>
          <c:logBase val="10"/>
          <c:orientation val="minMax"/>
          <c:min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Bitrate (KBit/s)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250408"/>
        <c:crosses val="autoZero"/>
        <c:crossBetween val="midCat"/>
      </c:valAx>
      <c:valAx>
        <c:axId val="447250408"/>
        <c:scaling>
          <c:orientation val="minMax"/>
          <c:max val="48"/>
          <c:min val="3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PSNR-Y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2500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5557763917870457"/>
          <c:y val="0.73328139287059135"/>
          <c:w val="0.17023983275882609"/>
          <c:h val="9.9448198320999034E-2"/>
        </c:manualLayout>
      </c:layout>
      <c:overlay val="1"/>
      <c:spPr>
        <a:solidFill>
          <a:schemeClr val="bg1"/>
        </a:solidFill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OldTownCross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VTM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A3CE5EE9-301A-46FC-958F-4743B4D4F06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DC26-4461-9A55-57B0CDF7746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EF27C05-01EE-47FE-94CE-CAA4D8AEF7E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DC26-4461-9A55-57B0CDF7746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2AC018B-41C7-4F43-AEC7-8D1F8EEDEE9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DC26-4461-9A55-57B0CDF7746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7FF8964-9656-4708-BABF-FFA799F0E6F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DC26-4461-9A55-57B0CDF7746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E1BDBB8-0C4F-42D3-A69C-8ED4436BB54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DC26-4461-9A55-57B0CDF7746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DBCAA0F-AB92-4779-914D-AE211B251F8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DC26-4461-9A55-57B0CDF7746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2549279E-8E23-4BF0-8BC3-42DE63F534D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DC26-4461-9A55-57B0CDF7746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EBFA3E8-8EE7-4E9D-A8EA-6A6D82333F1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DC26-4461-9A55-57B0CDF7746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9BFCA3B4-9FA5-4401-B3E3-A78A09DB13E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DC26-4461-9A55-57B0CDF77469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0A2F39DE-303D-4E46-BD6A-CAE500793F6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DC26-4461-9A55-57B0CDF77469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327161D9-638C-4414-8184-F45C91D0944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DC26-4461-9A55-57B0CDF77469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B095FD5E-0C73-4AB2-A2C6-E7A97A067CD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DC26-4461-9A55-57B0CDF77469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2FD21129-7133-4A70-B8A2-6A822325B9F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DC26-4461-9A55-57B0CDF77469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7EFCC75C-54D9-43ED-8F08-77DDC120D0C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DC26-4461-9A55-57B0CDF77469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7DD1F7E1-30A0-458E-B767-AFB67A9E0ED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DC26-4461-9A55-57B0CDF77469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217E5FB1-1C98-44D3-AD6F-AA70DF37C80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DC26-4461-9A55-57B0CDF77469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B285BC99-E70B-490F-AC9A-EA390ED956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DC26-4461-9A55-57B0CDF77469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88C7F68D-75E8-4906-A965-AD2429C389F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DC26-4461-9A55-57B0CDF77469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954AA38D-D8BE-4A57-A494-770E1A1BC0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DC26-4461-9A55-57B0CDF77469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B7556E02-C98D-410D-8FA8-4BFFF66A6DB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DC26-4461-9A55-57B0CDF77469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EA7344D5-DE4B-45DC-8813-A879CAC732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DC26-4461-9A55-57B0CDF77469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477E3D29-5314-4D73-BE99-D30DDA8D5CF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DC26-4461-9A55-57B0CDF77469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F32D4E83-24C6-49AE-90EB-B96DA45AD54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DC26-4461-9A55-57B0CDF77469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49F50144-0F71-4C16-88E7-3D454D66A76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DC26-4461-9A55-57B0CDF77469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5543842E-7646-4371-B04E-65924C3779C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DC26-4461-9A55-57B0CDF77469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14B15DF3-8992-4B44-9D0D-1EC550C371A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DC26-4461-9A55-57B0CDF77469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8D78A60F-75DA-41C8-B715-D0BF821066D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DC26-4461-9A55-57B0CDF77469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C805C8DE-D643-4093-8AA5-B1EDEC5C5A1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DC26-4461-9A55-57B0CDF77469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70B896FE-6145-4361-B32F-4B9B0DB7DF4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DC26-4461-9A55-57B0CDF77469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EEF0F233-7023-48CE-9982-C952CE2AED7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DC26-4461-9A55-57B0CDF77469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D269B76E-39E1-4590-AFFE-DC717FEB6D8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DC26-4461-9A55-57B0CDF77469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F715B753-A855-417F-AF83-2A9AC2473E7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DC26-4461-9A55-57B0CDF77469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E9BD959F-0F9E-4D74-8E92-5F79E4D2355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DC26-4461-9A55-57B0CDF77469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50B834DD-BB53-4F69-B310-B89612B0846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DC26-4461-9A55-57B0CDF77469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F695CFB5-7D46-4AD0-A16E-4D71B9ECEE8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DC26-4461-9A55-57B0CDF77469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7E269CAD-C223-4053-9596-1087B6CC709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DC26-4461-9A55-57B0CDF77469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5674EA79-87E1-4F74-86A4-AD01819DB2B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DC26-4461-9A55-57B0CDF77469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F513B77C-448D-4461-8124-EEF7661BD4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DC26-4461-9A55-57B0CDF77469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FF083F8C-6AED-4408-967E-A1E06743816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DC26-4461-9A55-57B0CDF77469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FEF21DDB-2E7A-4ABF-8D11-A15EC27A99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DC26-4461-9A55-57B0CDF7746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VTM!$C$82:$C$121</c:f>
              <c:numCache>
                <c:formatCode>General</c:formatCode>
                <c:ptCount val="40"/>
                <c:pt idx="0">
                  <c:v>1424372.12</c:v>
                </c:pt>
                <c:pt idx="1">
                  <c:v>1308034.2056</c:v>
                </c:pt>
                <c:pt idx="2">
                  <c:v>1174364.8544000001</c:v>
                </c:pt>
                <c:pt idx="3">
                  <c:v>1049053.7775999999</c:v>
                </c:pt>
                <c:pt idx="4">
                  <c:v>932461.75439999998</c:v>
                </c:pt>
                <c:pt idx="5">
                  <c:v>755575.92799999996</c:v>
                </c:pt>
                <c:pt idx="6">
                  <c:v>644718.64480000001</c:v>
                </c:pt>
                <c:pt idx="7">
                  <c:v>483271.20159999997</c:v>
                </c:pt>
                <c:pt idx="8">
                  <c:v>369549.13439999998</c:v>
                </c:pt>
                <c:pt idx="9">
                  <c:v>256452.66399999999</c:v>
                </c:pt>
                <c:pt idx="10">
                  <c:v>179052.87119999999</c:v>
                </c:pt>
                <c:pt idx="11">
                  <c:v>119514.9512</c:v>
                </c:pt>
                <c:pt idx="12">
                  <c:v>62541.743999999999</c:v>
                </c:pt>
                <c:pt idx="13">
                  <c:v>33042.54</c:v>
                </c:pt>
                <c:pt idx="14">
                  <c:v>12654.2</c:v>
                </c:pt>
                <c:pt idx="15">
                  <c:v>6413.1288000000004</c:v>
                </c:pt>
                <c:pt idx="16">
                  <c:v>3903.2231999999999</c:v>
                </c:pt>
                <c:pt idx="17">
                  <c:v>2744.2136</c:v>
                </c:pt>
                <c:pt idx="18">
                  <c:v>2163.348</c:v>
                </c:pt>
                <c:pt idx="19">
                  <c:v>1763.2511999999999</c:v>
                </c:pt>
                <c:pt idx="20">
                  <c:v>1513.4032</c:v>
                </c:pt>
                <c:pt idx="21">
                  <c:v>1300.0319999999999</c:v>
                </c:pt>
                <c:pt idx="22">
                  <c:v>1141.9512</c:v>
                </c:pt>
                <c:pt idx="23">
                  <c:v>1006.9856</c:v>
                </c:pt>
                <c:pt idx="24">
                  <c:v>882.72799999999995</c:v>
                </c:pt>
                <c:pt idx="25">
                  <c:v>782.82799999999997</c:v>
                </c:pt>
                <c:pt idx="26">
                  <c:v>697.76</c:v>
                </c:pt>
                <c:pt idx="27">
                  <c:v>625.49599999999998</c:v>
                </c:pt>
                <c:pt idx="28">
                  <c:v>556.16719999999998</c:v>
                </c:pt>
                <c:pt idx="29">
                  <c:v>500.18959999999998</c:v>
                </c:pt>
                <c:pt idx="30">
                  <c:v>444.92880000000002</c:v>
                </c:pt>
                <c:pt idx="31">
                  <c:v>398.39920000000001</c:v>
                </c:pt>
                <c:pt idx="32">
                  <c:v>353.13920000000002</c:v>
                </c:pt>
                <c:pt idx="33">
                  <c:v>314.65679999999998</c:v>
                </c:pt>
                <c:pt idx="34">
                  <c:v>277.38400000000001</c:v>
                </c:pt>
                <c:pt idx="35">
                  <c:v>245.20160000000001</c:v>
                </c:pt>
                <c:pt idx="36">
                  <c:v>215.26240000000001</c:v>
                </c:pt>
                <c:pt idx="37">
                  <c:v>187.976</c:v>
                </c:pt>
                <c:pt idx="38">
                  <c:v>164.19919999999999</c:v>
                </c:pt>
                <c:pt idx="39">
                  <c:v>142.768</c:v>
                </c:pt>
              </c:numCache>
            </c:numRef>
          </c:xVal>
          <c:yVal>
            <c:numRef>
              <c:f>VTM!$D$82:$D$121</c:f>
              <c:numCache>
                <c:formatCode>General</c:formatCode>
                <c:ptCount val="40"/>
                <c:pt idx="0">
                  <c:v>47.097299999999997</c:v>
                </c:pt>
                <c:pt idx="1">
                  <c:v>46.076500000000003</c:v>
                </c:pt>
                <c:pt idx="2">
                  <c:v>45.084800000000001</c:v>
                </c:pt>
                <c:pt idx="3">
                  <c:v>44.084800000000001</c:v>
                </c:pt>
                <c:pt idx="4">
                  <c:v>43.072299999999998</c:v>
                </c:pt>
                <c:pt idx="5">
                  <c:v>41.619799999999998</c:v>
                </c:pt>
                <c:pt idx="6">
                  <c:v>40.573399999999999</c:v>
                </c:pt>
                <c:pt idx="7">
                  <c:v>38.998699999999999</c:v>
                </c:pt>
                <c:pt idx="8">
                  <c:v>37.822800000000001</c:v>
                </c:pt>
                <c:pt idx="9">
                  <c:v>36.542099999999998</c:v>
                </c:pt>
                <c:pt idx="10">
                  <c:v>35.603999999999999</c:v>
                </c:pt>
                <c:pt idx="11">
                  <c:v>34.830800000000004</c:v>
                </c:pt>
                <c:pt idx="12">
                  <c:v>34.089300000000001</c:v>
                </c:pt>
                <c:pt idx="13">
                  <c:v>33.704900000000002</c:v>
                </c:pt>
                <c:pt idx="14">
                  <c:v>33.432899999999997</c:v>
                </c:pt>
                <c:pt idx="15">
                  <c:v>33.338500000000003</c:v>
                </c:pt>
                <c:pt idx="16">
                  <c:v>33.286999999999999</c:v>
                </c:pt>
                <c:pt idx="17">
                  <c:v>33.245100000000001</c:v>
                </c:pt>
                <c:pt idx="18">
                  <c:v>33.206299999999999</c:v>
                </c:pt>
                <c:pt idx="19">
                  <c:v>33.156700000000001</c:v>
                </c:pt>
                <c:pt idx="20">
                  <c:v>33.107300000000002</c:v>
                </c:pt>
                <c:pt idx="21">
                  <c:v>33.044800000000002</c:v>
                </c:pt>
                <c:pt idx="22">
                  <c:v>32.981000000000002</c:v>
                </c:pt>
                <c:pt idx="23">
                  <c:v>32.908799999999999</c:v>
                </c:pt>
                <c:pt idx="24">
                  <c:v>32.820599999999999</c:v>
                </c:pt>
                <c:pt idx="25">
                  <c:v>32.724800000000002</c:v>
                </c:pt>
                <c:pt idx="26">
                  <c:v>32.619100000000003</c:v>
                </c:pt>
                <c:pt idx="27">
                  <c:v>32.4985</c:v>
                </c:pt>
                <c:pt idx="28">
                  <c:v>32.360799999999998</c:v>
                </c:pt>
                <c:pt idx="29">
                  <c:v>32.209000000000003</c:v>
                </c:pt>
                <c:pt idx="30">
                  <c:v>32.036999999999999</c:v>
                </c:pt>
                <c:pt idx="31">
                  <c:v>31.843699999999998</c:v>
                </c:pt>
                <c:pt idx="32">
                  <c:v>31.630500000000001</c:v>
                </c:pt>
                <c:pt idx="33">
                  <c:v>31.392600000000002</c:v>
                </c:pt>
                <c:pt idx="34">
                  <c:v>31.1325</c:v>
                </c:pt>
                <c:pt idx="35">
                  <c:v>30.855</c:v>
                </c:pt>
                <c:pt idx="36">
                  <c:v>30.549299999999999</c:v>
                </c:pt>
                <c:pt idx="37">
                  <c:v>30.228300000000001</c:v>
                </c:pt>
                <c:pt idx="38">
                  <c:v>29.8904</c:v>
                </c:pt>
                <c:pt idx="39">
                  <c:v>29.537400000000002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VTM!$B$2:$B$41</c15:f>
                <c15:dlblRangeCache>
                  <c:ptCount val="40"/>
                  <c:pt idx="0">
                    <c:v>12</c:v>
                  </c:pt>
                  <c:pt idx="1">
                    <c:v>13</c:v>
                  </c:pt>
                  <c:pt idx="2">
                    <c:v>14</c:v>
                  </c:pt>
                  <c:pt idx="3">
                    <c:v>15</c:v>
                  </c:pt>
                  <c:pt idx="4">
                    <c:v>16</c:v>
                  </c:pt>
                  <c:pt idx="5">
                    <c:v>17</c:v>
                  </c:pt>
                  <c:pt idx="6">
                    <c:v>18</c:v>
                  </c:pt>
                  <c:pt idx="7">
                    <c:v>19</c:v>
                  </c:pt>
                  <c:pt idx="8">
                    <c:v>20</c:v>
                  </c:pt>
                  <c:pt idx="9">
                    <c:v>21</c:v>
                  </c:pt>
                  <c:pt idx="10">
                    <c:v>22</c:v>
                  </c:pt>
                  <c:pt idx="11">
                    <c:v>23</c:v>
                  </c:pt>
                  <c:pt idx="12">
                    <c:v>24</c:v>
                  </c:pt>
                  <c:pt idx="13">
                    <c:v>25</c:v>
                  </c:pt>
                  <c:pt idx="14">
                    <c:v>26</c:v>
                  </c:pt>
                  <c:pt idx="15">
                    <c:v>27</c:v>
                  </c:pt>
                  <c:pt idx="16">
                    <c:v>28</c:v>
                  </c:pt>
                  <c:pt idx="17">
                    <c:v>29</c:v>
                  </c:pt>
                  <c:pt idx="18">
                    <c:v>30</c:v>
                  </c:pt>
                  <c:pt idx="19">
                    <c:v>31</c:v>
                  </c:pt>
                  <c:pt idx="20">
                    <c:v>32</c:v>
                  </c:pt>
                  <c:pt idx="21">
                    <c:v>33</c:v>
                  </c:pt>
                  <c:pt idx="22">
                    <c:v>34</c:v>
                  </c:pt>
                  <c:pt idx="23">
                    <c:v>35</c:v>
                  </c:pt>
                  <c:pt idx="24">
                    <c:v>36</c:v>
                  </c:pt>
                  <c:pt idx="25">
                    <c:v>37</c:v>
                  </c:pt>
                  <c:pt idx="26">
                    <c:v>38</c:v>
                  </c:pt>
                  <c:pt idx="27">
                    <c:v>39</c:v>
                  </c:pt>
                  <c:pt idx="28">
                    <c:v>40</c:v>
                  </c:pt>
                  <c:pt idx="29">
                    <c:v>41</c:v>
                  </c:pt>
                  <c:pt idx="30">
                    <c:v>42</c:v>
                  </c:pt>
                  <c:pt idx="31">
                    <c:v>43</c:v>
                  </c:pt>
                  <c:pt idx="32">
                    <c:v>44</c:v>
                  </c:pt>
                  <c:pt idx="33">
                    <c:v>45</c:v>
                  </c:pt>
                  <c:pt idx="34">
                    <c:v>46</c:v>
                  </c:pt>
                  <c:pt idx="35">
                    <c:v>47</c:v>
                  </c:pt>
                  <c:pt idx="36">
                    <c:v>48</c:v>
                  </c:pt>
                  <c:pt idx="37">
                    <c:v>49</c:v>
                  </c:pt>
                  <c:pt idx="38">
                    <c:v>50</c:v>
                  </c:pt>
                  <c:pt idx="39">
                    <c:v>51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8-DC26-4461-9A55-57B0CDF77469}"/>
            </c:ext>
          </c:extLst>
        </c:ser>
        <c:ser>
          <c:idx val="1"/>
          <c:order val="1"/>
          <c:tx>
            <c:v>VTM (no MCTF)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D70AC25A-B385-4EE8-80D4-596A2F1BF82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DC26-4461-9A55-57B0CDF7746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9682E1A-8F5C-49AD-BEB4-B13A114B214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DC26-4461-9A55-57B0CDF7746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B769D97-CADA-4E52-BB8B-4C4848314E0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DC26-4461-9A55-57B0CDF7746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C394824-E5AA-4013-B56B-322660B3877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DC26-4461-9A55-57B0CDF7746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B8796DA-A453-48BF-9F0F-1E962B5E27B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DC26-4461-9A55-57B0CDF7746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45C06C7-C3BB-48F4-A0C8-D45897D6F2C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DC26-4461-9A55-57B0CDF7746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50F6347-3FF2-4375-A584-80F15F9D0B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DC26-4461-9A55-57B0CDF7746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F69FAB8A-B9E8-4CAD-BFC0-FC3BC3B8BB6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DC26-4461-9A55-57B0CDF7746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CB62B4F5-C9CA-4DCD-BB81-0794FC2C06E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DC26-4461-9A55-57B0CDF77469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99CC0B3B-769F-4F6C-A27A-2EEEF203DD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DC26-4461-9A55-57B0CDF77469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0461BF50-CC19-4162-9FA3-F8ADBC9ECB7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DC26-4461-9A55-57B0CDF77469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D3D447EC-6D4E-42DE-A4BF-2507792393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DC26-4461-9A55-57B0CDF77469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AC2E6697-25D7-47FD-B27C-30FABD9BE04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DC26-4461-9A55-57B0CDF77469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B5DBCB52-0158-445B-B4C7-944CDB438F9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DC26-4461-9A55-57B0CDF77469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1E3D695A-CE24-4BFE-B9F4-0D6D8115EC6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DC26-4461-9A55-57B0CDF77469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6CF1DE12-2F9F-4433-975C-4E2FC77FD7D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DC26-4461-9A55-57B0CDF77469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9A395DD7-E97A-40B1-ABEB-CD9E2F500F0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DC26-4461-9A55-57B0CDF77469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3806220C-23BE-46A7-8872-9825085653B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DC26-4461-9A55-57B0CDF77469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E6AFF877-CB3A-4244-9A1D-30AEF03707E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DC26-4461-9A55-57B0CDF77469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0C2A6127-177F-4845-B536-2771B223F05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DC26-4461-9A55-57B0CDF77469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835AD784-0163-4733-83AD-31DF09BE9CA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DC26-4461-9A55-57B0CDF77469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15E8520D-5688-48AF-8317-750B3077037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DC26-4461-9A55-57B0CDF77469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B1BBD2B0-6111-476A-B7F4-7D6B9067D2A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DC26-4461-9A55-57B0CDF77469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CDA4A140-93C2-4A6C-9840-6B6BF5E0706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DC26-4461-9A55-57B0CDF77469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81F2A1C3-C163-44E4-8458-BD3E8B7E29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DC26-4461-9A55-57B0CDF77469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A67187EE-662C-4B40-9F00-DCF189E308B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DC26-4461-9A55-57B0CDF77469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69248736-6CB9-4D11-B3B5-8E9EBE81843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DC26-4461-9A55-57B0CDF77469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14439C94-0E9B-40F0-8CCC-B8D4643062A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DC26-4461-9A55-57B0CDF77469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92384CD1-A689-4AB7-8DCF-4B8F5E9B70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DC26-4461-9A55-57B0CDF77469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332E38D5-07D2-4863-91B0-3B54BC239F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6-DC26-4461-9A55-57B0CDF77469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73433A3A-BB58-4531-A761-57A4FAB2294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DC26-4461-9A55-57B0CDF77469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C93A0B26-03F5-4E55-9C47-2F552C8D071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8-DC26-4461-9A55-57B0CDF77469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0D0B05A8-1DF9-4B0B-9A78-F5E6BCAAC71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9-DC26-4461-9A55-57B0CDF77469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B6ABE44B-05B3-468D-99E1-11DEA2ECBA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A-DC26-4461-9A55-57B0CDF77469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BF7FB940-B6A5-4C89-B31A-7B0FE4A77E1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B-DC26-4461-9A55-57B0CDF77469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76D31299-C4D0-4B28-8229-45A656B8202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C-DC26-4461-9A55-57B0CDF77469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67F3C52B-0FFC-4D1F-93C1-34FA717556D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DC26-4461-9A55-57B0CDF77469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13FB43B8-A5F3-4793-B6A8-E2D92514A3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DC26-4461-9A55-57B0CDF77469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64B27E0E-4651-4B3F-8F5C-69F1328554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DC26-4461-9A55-57B0CDF77469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F01D9120-9E05-4D6F-8BE0-91497F890F4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DC26-4461-9A55-57B0CDF7746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'VTM-noMCTF'!$C$82:$C$121</c:f>
              <c:numCache>
                <c:formatCode>General</c:formatCode>
                <c:ptCount val="40"/>
                <c:pt idx="0">
                  <c:v>1424372.12</c:v>
                </c:pt>
                <c:pt idx="1">
                  <c:v>1308034.2056</c:v>
                </c:pt>
                <c:pt idx="2">
                  <c:v>1174364.8544000001</c:v>
                </c:pt>
                <c:pt idx="3">
                  <c:v>1049053.7775999999</c:v>
                </c:pt>
                <c:pt idx="4">
                  <c:v>932461.75439999998</c:v>
                </c:pt>
                <c:pt idx="5">
                  <c:v>817066.13439999998</c:v>
                </c:pt>
                <c:pt idx="6">
                  <c:v>707586.43359999999</c:v>
                </c:pt>
                <c:pt idx="7">
                  <c:v>544603.79520000005</c:v>
                </c:pt>
                <c:pt idx="8">
                  <c:v>429501.34960000002</c:v>
                </c:pt>
                <c:pt idx="9">
                  <c:v>314728.67440000002</c:v>
                </c:pt>
                <c:pt idx="10">
                  <c:v>235955.68160000001</c:v>
                </c:pt>
                <c:pt idx="11">
                  <c:v>161739.5496</c:v>
                </c:pt>
                <c:pt idx="12">
                  <c:v>102866.192</c:v>
                </c:pt>
                <c:pt idx="13">
                  <c:v>70874.156799999997</c:v>
                </c:pt>
                <c:pt idx="14">
                  <c:v>42946.592799999999</c:v>
                </c:pt>
                <c:pt idx="15">
                  <c:v>30104.403200000001</c:v>
                </c:pt>
                <c:pt idx="16">
                  <c:v>20444.430400000001</c:v>
                </c:pt>
                <c:pt idx="17">
                  <c:v>12418.0592</c:v>
                </c:pt>
                <c:pt idx="18">
                  <c:v>8126.8512000000001</c:v>
                </c:pt>
                <c:pt idx="19">
                  <c:v>5120.848</c:v>
                </c:pt>
                <c:pt idx="20">
                  <c:v>3289.2631999999999</c:v>
                </c:pt>
                <c:pt idx="21">
                  <c:v>2092.9112</c:v>
                </c:pt>
                <c:pt idx="22">
                  <c:v>1476.4223999999999</c:v>
                </c:pt>
                <c:pt idx="23">
                  <c:v>1182.2927999999999</c:v>
                </c:pt>
                <c:pt idx="24">
                  <c:v>987.34079999999994</c:v>
                </c:pt>
                <c:pt idx="25">
                  <c:v>848.85440000000006</c:v>
                </c:pt>
                <c:pt idx="26">
                  <c:v>738.32320000000004</c:v>
                </c:pt>
                <c:pt idx="27">
                  <c:v>653.90319999999997</c:v>
                </c:pt>
                <c:pt idx="28">
                  <c:v>574.81679999999994</c:v>
                </c:pt>
                <c:pt idx="29">
                  <c:v>512.55439999999999</c:v>
                </c:pt>
                <c:pt idx="30">
                  <c:v>453.24079999999998</c:v>
                </c:pt>
                <c:pt idx="31">
                  <c:v>403.66239999999999</c:v>
                </c:pt>
                <c:pt idx="32">
                  <c:v>356.7432</c:v>
                </c:pt>
                <c:pt idx="33">
                  <c:v>317.988</c:v>
                </c:pt>
                <c:pt idx="34">
                  <c:v>279.63679999999999</c:v>
                </c:pt>
                <c:pt idx="35">
                  <c:v>246.16720000000001</c:v>
                </c:pt>
                <c:pt idx="36">
                  <c:v>215.83760000000001</c:v>
                </c:pt>
                <c:pt idx="37">
                  <c:v>187.82400000000001</c:v>
                </c:pt>
                <c:pt idx="38">
                  <c:v>164.09039999999999</c:v>
                </c:pt>
                <c:pt idx="39">
                  <c:v>142.83279999999999</c:v>
                </c:pt>
              </c:numCache>
            </c:numRef>
          </c:xVal>
          <c:yVal>
            <c:numRef>
              <c:f>'VTM-noMCTF'!$D$82:$D$121</c:f>
              <c:numCache>
                <c:formatCode>General</c:formatCode>
                <c:ptCount val="40"/>
                <c:pt idx="0">
                  <c:v>47.097299999999997</c:v>
                </c:pt>
                <c:pt idx="1">
                  <c:v>46.076500000000003</c:v>
                </c:pt>
                <c:pt idx="2">
                  <c:v>45.084800000000001</c:v>
                </c:pt>
                <c:pt idx="3">
                  <c:v>44.084800000000001</c:v>
                </c:pt>
                <c:pt idx="4">
                  <c:v>43.072299999999998</c:v>
                </c:pt>
                <c:pt idx="5">
                  <c:v>42.081299999999999</c:v>
                </c:pt>
                <c:pt idx="6">
                  <c:v>41.075000000000003</c:v>
                </c:pt>
                <c:pt idx="7">
                  <c:v>39.525799999999997</c:v>
                </c:pt>
                <c:pt idx="8">
                  <c:v>38.371899999999997</c:v>
                </c:pt>
                <c:pt idx="9">
                  <c:v>37.108600000000003</c:v>
                </c:pt>
                <c:pt idx="10">
                  <c:v>36.182600000000001</c:v>
                </c:pt>
                <c:pt idx="11">
                  <c:v>35.249699999999997</c:v>
                </c:pt>
                <c:pt idx="12">
                  <c:v>34.520800000000001</c:v>
                </c:pt>
                <c:pt idx="13">
                  <c:v>34.118000000000002</c:v>
                </c:pt>
                <c:pt idx="14">
                  <c:v>33.750100000000003</c:v>
                </c:pt>
                <c:pt idx="15">
                  <c:v>33.575699999999998</c:v>
                </c:pt>
                <c:pt idx="16">
                  <c:v>33.436900000000001</c:v>
                </c:pt>
                <c:pt idx="17">
                  <c:v>33.319200000000002</c:v>
                </c:pt>
                <c:pt idx="18">
                  <c:v>33.236699999999999</c:v>
                </c:pt>
                <c:pt idx="19">
                  <c:v>33.152299999999997</c:v>
                </c:pt>
                <c:pt idx="20">
                  <c:v>33.098300000000002</c:v>
                </c:pt>
                <c:pt idx="21">
                  <c:v>33.040399999999998</c:v>
                </c:pt>
                <c:pt idx="22">
                  <c:v>32.982100000000003</c:v>
                </c:pt>
                <c:pt idx="23">
                  <c:v>32.910800000000002</c:v>
                </c:pt>
                <c:pt idx="24">
                  <c:v>32.821599999999997</c:v>
                </c:pt>
                <c:pt idx="25">
                  <c:v>32.7254</c:v>
                </c:pt>
                <c:pt idx="26">
                  <c:v>32.618200000000002</c:v>
                </c:pt>
                <c:pt idx="27">
                  <c:v>32.498600000000003</c:v>
                </c:pt>
                <c:pt idx="28">
                  <c:v>32.360999999999997</c:v>
                </c:pt>
                <c:pt idx="29">
                  <c:v>32.209600000000002</c:v>
                </c:pt>
                <c:pt idx="30">
                  <c:v>32.036499999999997</c:v>
                </c:pt>
                <c:pt idx="31">
                  <c:v>31.846299999999999</c:v>
                </c:pt>
                <c:pt idx="32">
                  <c:v>31.630500000000001</c:v>
                </c:pt>
                <c:pt idx="33">
                  <c:v>31.395</c:v>
                </c:pt>
                <c:pt idx="34">
                  <c:v>31.1341</c:v>
                </c:pt>
                <c:pt idx="35">
                  <c:v>30.852399999999999</c:v>
                </c:pt>
                <c:pt idx="36">
                  <c:v>30.550999999999998</c:v>
                </c:pt>
                <c:pt idx="37">
                  <c:v>30.217099999999999</c:v>
                </c:pt>
                <c:pt idx="38">
                  <c:v>29.889199999999999</c:v>
                </c:pt>
                <c:pt idx="39">
                  <c:v>29.536999999999999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VTM!$B$2:$B$41</c15:f>
                <c15:dlblRangeCache>
                  <c:ptCount val="40"/>
                  <c:pt idx="0">
                    <c:v>12</c:v>
                  </c:pt>
                  <c:pt idx="1">
                    <c:v>13</c:v>
                  </c:pt>
                  <c:pt idx="2">
                    <c:v>14</c:v>
                  </c:pt>
                  <c:pt idx="3">
                    <c:v>15</c:v>
                  </c:pt>
                  <c:pt idx="4">
                    <c:v>16</c:v>
                  </c:pt>
                  <c:pt idx="5">
                    <c:v>17</c:v>
                  </c:pt>
                  <c:pt idx="6">
                    <c:v>18</c:v>
                  </c:pt>
                  <c:pt idx="7">
                    <c:v>19</c:v>
                  </c:pt>
                  <c:pt idx="8">
                    <c:v>20</c:v>
                  </c:pt>
                  <c:pt idx="9">
                    <c:v>21</c:v>
                  </c:pt>
                  <c:pt idx="10">
                    <c:v>22</c:v>
                  </c:pt>
                  <c:pt idx="11">
                    <c:v>23</c:v>
                  </c:pt>
                  <c:pt idx="12">
                    <c:v>24</c:v>
                  </c:pt>
                  <c:pt idx="13">
                    <c:v>25</c:v>
                  </c:pt>
                  <c:pt idx="14">
                    <c:v>26</c:v>
                  </c:pt>
                  <c:pt idx="15">
                    <c:v>27</c:v>
                  </c:pt>
                  <c:pt idx="16">
                    <c:v>28</c:v>
                  </c:pt>
                  <c:pt idx="17">
                    <c:v>29</c:v>
                  </c:pt>
                  <c:pt idx="18">
                    <c:v>30</c:v>
                  </c:pt>
                  <c:pt idx="19">
                    <c:v>31</c:v>
                  </c:pt>
                  <c:pt idx="20">
                    <c:v>32</c:v>
                  </c:pt>
                  <c:pt idx="21">
                    <c:v>33</c:v>
                  </c:pt>
                  <c:pt idx="22">
                    <c:v>34</c:v>
                  </c:pt>
                  <c:pt idx="23">
                    <c:v>35</c:v>
                  </c:pt>
                  <c:pt idx="24">
                    <c:v>36</c:v>
                  </c:pt>
                  <c:pt idx="25">
                    <c:v>37</c:v>
                  </c:pt>
                  <c:pt idx="26">
                    <c:v>38</c:v>
                  </c:pt>
                  <c:pt idx="27">
                    <c:v>39</c:v>
                  </c:pt>
                  <c:pt idx="28">
                    <c:v>40</c:v>
                  </c:pt>
                  <c:pt idx="29">
                    <c:v>41</c:v>
                  </c:pt>
                  <c:pt idx="30">
                    <c:v>42</c:v>
                  </c:pt>
                  <c:pt idx="31">
                    <c:v>43</c:v>
                  </c:pt>
                  <c:pt idx="32">
                    <c:v>44</c:v>
                  </c:pt>
                  <c:pt idx="33">
                    <c:v>45</c:v>
                  </c:pt>
                  <c:pt idx="34">
                    <c:v>46</c:v>
                  </c:pt>
                  <c:pt idx="35">
                    <c:v>47</c:v>
                  </c:pt>
                  <c:pt idx="36">
                    <c:v>48</c:v>
                  </c:pt>
                  <c:pt idx="37">
                    <c:v>49</c:v>
                  </c:pt>
                  <c:pt idx="38">
                    <c:v>50</c:v>
                  </c:pt>
                  <c:pt idx="39">
                    <c:v>51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51-DC26-4461-9A55-57B0CDF77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7250080"/>
        <c:axId val="447250408"/>
      </c:scatterChart>
      <c:valAx>
        <c:axId val="447250080"/>
        <c:scaling>
          <c:logBase val="10"/>
          <c:orientation val="minMax"/>
          <c:max val="2000000"/>
          <c:min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Bitrate (KBit/s)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250408"/>
        <c:crosses val="autoZero"/>
        <c:crossBetween val="midCat"/>
      </c:valAx>
      <c:valAx>
        <c:axId val="447250408"/>
        <c:scaling>
          <c:orientation val="minMax"/>
          <c:max val="48"/>
          <c:min val="2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PSNR-Y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2500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5557763917870457"/>
          <c:y val="0.73328139287059135"/>
          <c:w val="0.17023983275882609"/>
          <c:h val="9.9448198320999034E-2"/>
        </c:manualLayout>
      </c:layout>
      <c:overlay val="1"/>
      <c:spPr>
        <a:solidFill>
          <a:schemeClr val="bg1"/>
        </a:solidFill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171449</xdr:colOff>
      <xdr:row>1</xdr:row>
      <xdr:rowOff>71436</xdr:rowOff>
    </xdr:from>
    <xdr:to>
      <xdr:col>10</xdr:col>
      <xdr:colOff>581024</xdr:colOff>
      <xdr:row>23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1A801C1-4107-B9DB-CAF8-4ED0C56F28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152400</xdr:colOff>
      <xdr:row>24</xdr:row>
      <xdr:rowOff>66675</xdr:rowOff>
    </xdr:from>
    <xdr:to>
      <xdr:col>10</xdr:col>
      <xdr:colOff>561975</xdr:colOff>
      <xdr:row>46</xdr:row>
      <xdr:rowOff>185738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14C7385-C54C-4513-997B-CA369140E0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152400</xdr:colOff>
      <xdr:row>47</xdr:row>
      <xdr:rowOff>152400</xdr:rowOff>
    </xdr:from>
    <xdr:to>
      <xdr:col>10</xdr:col>
      <xdr:colOff>561975</xdr:colOff>
      <xdr:row>70</xdr:row>
      <xdr:rowOff>80963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46C13C9-7BE8-4423-A9F5-46BDF772BB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3"/>
  <sheetViews>
    <sheetView tabSelected="1" zoomScale="116" workbookViewId="0">
      <selection activeCell="D15" sqref="D15"/>
    </sheetView>
  </sheetViews>
  <sheetFormatPr defaultRowHeight="12.75" x14ac:dyDescent="0.2"/>
  <cols>
    <col min="1" max="2" width="9.140625" style="3"/>
    <col min="3" max="3" width="27" style="3" customWidth="1"/>
    <col min="4" max="4" width="33.85546875" style="3" bestFit="1" customWidth="1"/>
    <col min="5" max="5" width="3.28515625" style="3" bestFit="1" customWidth="1"/>
    <col min="6" max="6" width="6.7109375" style="3" bestFit="1" customWidth="1"/>
    <col min="7" max="7" width="10.140625" style="3" customWidth="1"/>
    <col min="8" max="9" width="9.140625" style="3"/>
    <col min="10" max="10" width="14.28515625" style="3" bestFit="1" customWidth="1"/>
    <col min="11" max="11" width="17.7109375" style="3" bestFit="1" customWidth="1"/>
    <col min="12" max="16384" width="9.140625" style="3"/>
  </cols>
  <sheetData>
    <row r="2" spans="2:11" x14ac:dyDescent="0.2">
      <c r="B2" s="1" t="s">
        <v>0</v>
      </c>
      <c r="C2" s="2"/>
      <c r="D2" s="2"/>
    </row>
    <row r="3" spans="2:11" x14ac:dyDescent="0.2">
      <c r="B3" s="4" t="s">
        <v>1</v>
      </c>
      <c r="C3" s="4" t="s">
        <v>2</v>
      </c>
      <c r="D3" s="4" t="s">
        <v>3</v>
      </c>
    </row>
    <row r="4" spans="2:11" x14ac:dyDescent="0.2">
      <c r="B4" s="5" t="s">
        <v>4</v>
      </c>
      <c r="C4" s="5" t="s">
        <v>5</v>
      </c>
      <c r="D4" s="3" t="s">
        <v>6</v>
      </c>
    </row>
    <row r="5" spans="2:11" x14ac:dyDescent="0.2">
      <c r="B5" s="5"/>
      <c r="C5" s="5"/>
    </row>
    <row r="6" spans="2:11" x14ac:dyDescent="0.2">
      <c r="B6" s="5" t="s">
        <v>7</v>
      </c>
      <c r="C6" s="6"/>
      <c r="D6" s="2"/>
    </row>
    <row r="8" spans="2:11" x14ac:dyDescent="0.2">
      <c r="B8" s="3" t="s">
        <v>32</v>
      </c>
      <c r="C8" s="3" t="s">
        <v>33</v>
      </c>
      <c r="D8" s="6"/>
    </row>
    <row r="9" spans="2:11" x14ac:dyDescent="0.2">
      <c r="B9" s="3" t="s">
        <v>42</v>
      </c>
      <c r="C9" s="12" t="s">
        <v>41</v>
      </c>
      <c r="D9" s="6"/>
    </row>
    <row r="11" spans="2:11" x14ac:dyDescent="0.2">
      <c r="B11" s="1" t="s">
        <v>8</v>
      </c>
      <c r="C11" s="1"/>
      <c r="D11" s="1"/>
      <c r="E11" s="1"/>
      <c r="F11" s="1"/>
      <c r="G11" s="1"/>
      <c r="H11" s="1"/>
      <c r="I11" s="2"/>
      <c r="J11" s="2"/>
      <c r="K11" s="1" t="s">
        <v>9</v>
      </c>
    </row>
    <row r="12" spans="2:11" x14ac:dyDescent="0.2">
      <c r="B12" s="4" t="s">
        <v>10</v>
      </c>
      <c r="C12" s="4" t="s">
        <v>11</v>
      </c>
      <c r="D12" s="4" t="s">
        <v>12</v>
      </c>
      <c r="E12" s="4" t="s">
        <v>13</v>
      </c>
      <c r="F12" s="4" t="s">
        <v>14</v>
      </c>
      <c r="G12" s="4" t="s">
        <v>15</v>
      </c>
      <c r="H12" s="4" t="s">
        <v>16</v>
      </c>
      <c r="I12" s="4" t="s">
        <v>17</v>
      </c>
      <c r="J12" s="4" t="s">
        <v>27</v>
      </c>
      <c r="K12" s="4" t="s">
        <v>32</v>
      </c>
    </row>
    <row r="13" spans="2:11" x14ac:dyDescent="0.2">
      <c r="B13" s="5" t="s">
        <v>18</v>
      </c>
      <c r="C13" s="2" t="s">
        <v>35</v>
      </c>
      <c r="D13" s="5" t="s">
        <v>37</v>
      </c>
      <c r="E13" s="5">
        <v>50</v>
      </c>
      <c r="F13" s="5">
        <v>500</v>
      </c>
      <c r="G13" s="5" t="s">
        <v>36</v>
      </c>
      <c r="H13" s="5" t="s">
        <v>4</v>
      </c>
      <c r="I13" s="5" t="s">
        <v>36</v>
      </c>
      <c r="J13" s="2" t="s">
        <v>36</v>
      </c>
      <c r="K13" s="2" t="s">
        <v>36</v>
      </c>
    </row>
    <row r="14" spans="2:11" x14ac:dyDescent="0.2">
      <c r="B14" s="5" t="s">
        <v>18</v>
      </c>
      <c r="C14" s="2" t="s">
        <v>52</v>
      </c>
      <c r="D14" s="5" t="s">
        <v>53</v>
      </c>
      <c r="E14" s="5">
        <v>60</v>
      </c>
      <c r="F14" s="5">
        <v>600</v>
      </c>
      <c r="G14" s="5" t="s">
        <v>36</v>
      </c>
      <c r="H14" s="5" t="s">
        <v>4</v>
      </c>
      <c r="I14" s="5" t="s">
        <v>36</v>
      </c>
      <c r="J14" s="2" t="s">
        <v>36</v>
      </c>
      <c r="K14" s="2" t="s">
        <v>36</v>
      </c>
    </row>
    <row r="15" spans="2:11" x14ac:dyDescent="0.2">
      <c r="B15" s="5" t="s">
        <v>18</v>
      </c>
      <c r="C15" s="2" t="s">
        <v>55</v>
      </c>
      <c r="D15" s="5" t="s">
        <v>56</v>
      </c>
      <c r="E15" s="5">
        <v>50</v>
      </c>
      <c r="F15" s="5">
        <v>500</v>
      </c>
      <c r="G15" s="5"/>
      <c r="H15" s="5" t="s">
        <v>4</v>
      </c>
      <c r="I15" s="5"/>
      <c r="J15" s="2"/>
      <c r="K15" s="2"/>
    </row>
    <row r="16" spans="2:11" x14ac:dyDescent="0.2">
      <c r="B16" s="5"/>
      <c r="C16" s="2"/>
      <c r="D16" s="5"/>
      <c r="E16" s="5"/>
      <c r="F16" s="5"/>
      <c r="G16" s="5"/>
      <c r="H16" s="5"/>
      <c r="I16" s="5"/>
      <c r="J16" s="2"/>
      <c r="K16" s="2"/>
    </row>
    <row r="17" spans="2:11" x14ac:dyDescent="0.2">
      <c r="B17" s="5"/>
      <c r="C17" s="2"/>
      <c r="D17" s="5"/>
      <c r="E17" s="5"/>
      <c r="F17" s="5"/>
      <c r="G17" s="5"/>
      <c r="H17" s="5"/>
      <c r="I17" s="5"/>
      <c r="J17" s="2"/>
      <c r="K17" s="2"/>
    </row>
    <row r="19" spans="2:11" x14ac:dyDescent="0.2">
      <c r="B19" s="1" t="s">
        <v>29</v>
      </c>
      <c r="C19" s="2"/>
      <c r="D19" s="2"/>
      <c r="E19" s="2"/>
      <c r="F19" s="2"/>
      <c r="G19" s="2"/>
      <c r="H19" s="2"/>
      <c r="I19" s="2"/>
    </row>
    <row r="20" spans="2:11" x14ac:dyDescent="0.2">
      <c r="B20" s="5" t="s">
        <v>30</v>
      </c>
      <c r="C20" s="2"/>
      <c r="D20" s="5"/>
      <c r="E20" s="5"/>
      <c r="F20" s="5"/>
      <c r="G20" s="5"/>
      <c r="H20" s="5"/>
      <c r="I20" s="5"/>
    </row>
    <row r="21" spans="2:11" x14ac:dyDescent="0.2">
      <c r="B21" s="5"/>
      <c r="C21" s="2"/>
      <c r="D21" s="5"/>
      <c r="E21" s="5"/>
      <c r="F21" s="5"/>
      <c r="G21" s="5"/>
      <c r="H21" s="5"/>
      <c r="I21" s="5"/>
    </row>
    <row r="22" spans="2:11" x14ac:dyDescent="0.2">
      <c r="B22" s="1" t="s">
        <v>34</v>
      </c>
      <c r="C22" s="2"/>
      <c r="D22" s="5"/>
      <c r="E22" s="5"/>
      <c r="F22" s="5"/>
      <c r="G22" s="5"/>
      <c r="H22" s="5"/>
      <c r="I22" s="5"/>
    </row>
    <row r="23" spans="2:11" x14ac:dyDescent="0.2">
      <c r="B23" s="5" t="s">
        <v>30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FD978-7FF7-46C4-9C2C-4EE5A655822B}">
  <dimension ref="A1"/>
  <sheetViews>
    <sheetView topLeftCell="A24" zoomScaleNormal="100" workbookViewId="0">
      <selection activeCell="M51" sqref="M5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82EB6-2B27-4C91-8A07-FE8504FA2739}">
  <dimension ref="A1:M121"/>
  <sheetViews>
    <sheetView workbookViewId="0">
      <pane ySplit="1" topLeftCell="A2" activePane="bottomLeft" state="frozen"/>
      <selection pane="bottomLeft" activeCell="R90" sqref="R90"/>
    </sheetView>
  </sheetViews>
  <sheetFormatPr defaultRowHeight="15" x14ac:dyDescent="0.25"/>
  <cols>
    <col min="1" max="1" width="18" style="8" bestFit="1" customWidth="1"/>
    <col min="2" max="6" width="9.140625" style="8"/>
    <col min="7" max="7" width="9.140625" style="11"/>
    <col min="8" max="16384" width="9.140625" style="8"/>
  </cols>
  <sheetData>
    <row r="1" spans="1:13" x14ac:dyDescent="0.25">
      <c r="A1" s="7" t="s">
        <v>19</v>
      </c>
      <c r="B1" s="7" t="s">
        <v>20</v>
      </c>
      <c r="C1" s="7" t="s">
        <v>21</v>
      </c>
      <c r="D1" s="9" t="s">
        <v>22</v>
      </c>
      <c r="E1" s="9" t="s">
        <v>23</v>
      </c>
      <c r="F1" s="9" t="s">
        <v>24</v>
      </c>
      <c r="G1" s="10" t="s">
        <v>31</v>
      </c>
      <c r="H1" s="9" t="s">
        <v>38</v>
      </c>
      <c r="I1" s="9" t="s">
        <v>39</v>
      </c>
      <c r="J1" s="9" t="s">
        <v>40</v>
      </c>
      <c r="K1" s="9" t="s">
        <v>25</v>
      </c>
      <c r="L1" s="9" t="s">
        <v>28</v>
      </c>
      <c r="M1" s="9" t="s">
        <v>66</v>
      </c>
    </row>
    <row r="2" spans="1:13" x14ac:dyDescent="0.25">
      <c r="A2" s="8" t="s">
        <v>35</v>
      </c>
      <c r="B2" s="7">
        <v>12</v>
      </c>
      <c r="C2" s="7">
        <v>980904.91119999997</v>
      </c>
      <c r="D2" s="9">
        <v>46.958500000000001</v>
      </c>
      <c r="E2" s="9">
        <v>47.502099999999999</v>
      </c>
      <c r="F2" s="9">
        <v>47.374400000000001</v>
      </c>
      <c r="G2" s="11">
        <f t="shared" ref="G2:G3" si="0">D2*0.8+E2*0.1+F2*0.1</f>
        <v>47.054450000000003</v>
      </c>
      <c r="H2" s="9">
        <v>0.99873800000000001</v>
      </c>
      <c r="I2" s="9">
        <v>0.99796099999999999</v>
      </c>
      <c r="J2" s="9">
        <v>0.99770800000000004</v>
      </c>
      <c r="K2" s="9"/>
      <c r="L2" s="9">
        <v>10</v>
      </c>
      <c r="M2" s="8" t="s">
        <v>57</v>
      </c>
    </row>
    <row r="3" spans="1:13" x14ac:dyDescent="0.25">
      <c r="A3" s="8" t="s">
        <v>35</v>
      </c>
      <c r="B3" s="7">
        <v>13</v>
      </c>
      <c r="C3" s="7">
        <v>865911.85679999995</v>
      </c>
      <c r="D3" s="9">
        <v>45.964500000000001</v>
      </c>
      <c r="E3" s="9">
        <v>46.378100000000003</v>
      </c>
      <c r="F3" s="9">
        <v>46.232500000000002</v>
      </c>
      <c r="G3" s="11">
        <f t="shared" si="0"/>
        <v>46.03266</v>
      </c>
      <c r="H3" s="9">
        <v>0.99840300000000004</v>
      </c>
      <c r="I3" s="9">
        <v>0.99729100000000004</v>
      </c>
      <c r="J3" s="9">
        <v>0.996915</v>
      </c>
      <c r="K3" s="9"/>
      <c r="L3" s="9">
        <v>10</v>
      </c>
      <c r="M3" s="8" t="s">
        <v>57</v>
      </c>
    </row>
    <row r="4" spans="1:13" x14ac:dyDescent="0.25">
      <c r="A4" s="8" t="s">
        <v>35</v>
      </c>
      <c r="B4" s="8">
        <v>14</v>
      </c>
      <c r="C4" s="8">
        <v>737932.14879999997</v>
      </c>
      <c r="D4" s="8">
        <v>44.998699999999999</v>
      </c>
      <c r="E4" s="8">
        <v>44.8294</v>
      </c>
      <c r="F4" s="8">
        <v>44.793399999999998</v>
      </c>
      <c r="G4" s="11">
        <f>D4*0.8+E4*0.1+F4*0.1</f>
        <v>44.961240000000004</v>
      </c>
      <c r="H4">
        <v>0.99799400000000005</v>
      </c>
      <c r="I4">
        <v>0.995695</v>
      </c>
      <c r="J4">
        <v>0.995309</v>
      </c>
      <c r="K4"/>
      <c r="L4" s="8">
        <v>10</v>
      </c>
      <c r="M4" s="8" t="s">
        <v>59</v>
      </c>
    </row>
    <row r="5" spans="1:13" x14ac:dyDescent="0.25">
      <c r="A5" s="8" t="s">
        <v>35</v>
      </c>
      <c r="B5" s="8">
        <v>15</v>
      </c>
      <c r="C5" s="8">
        <v>627786.88320000004</v>
      </c>
      <c r="D5" s="8">
        <v>44.042299999999997</v>
      </c>
      <c r="E5" s="8">
        <v>43.652099999999997</v>
      </c>
      <c r="F5" s="8">
        <v>43.764600000000002</v>
      </c>
      <c r="G5" s="11">
        <f t="shared" ref="G5:G70" si="1">D5*0.8+E5*0.1+F5*0.1</f>
        <v>43.97551</v>
      </c>
      <c r="H5">
        <v>0.99748300000000001</v>
      </c>
      <c r="I5">
        <v>0.99415600000000004</v>
      </c>
      <c r="J5">
        <v>0.99394400000000005</v>
      </c>
      <c r="K5"/>
      <c r="L5" s="9">
        <v>10</v>
      </c>
      <c r="M5" t="s">
        <v>60</v>
      </c>
    </row>
    <row r="6" spans="1:13" x14ac:dyDescent="0.25">
      <c r="A6" s="8" t="s">
        <v>35</v>
      </c>
      <c r="B6" s="8">
        <v>16</v>
      </c>
      <c r="C6" s="8">
        <v>534692.69200000004</v>
      </c>
      <c r="D6" s="8">
        <v>43.101999999999997</v>
      </c>
      <c r="E6" s="8">
        <v>42.84</v>
      </c>
      <c r="F6" s="8">
        <v>43.124000000000002</v>
      </c>
      <c r="G6" s="11">
        <f t="shared" si="1"/>
        <v>43.078000000000003</v>
      </c>
      <c r="H6">
        <v>0.99683999999999995</v>
      </c>
      <c r="I6">
        <v>0.99285999999999996</v>
      </c>
      <c r="J6">
        <v>0.99297999999999997</v>
      </c>
      <c r="K6"/>
      <c r="L6" s="8">
        <v>10</v>
      </c>
      <c r="M6" s="8" t="s">
        <v>58</v>
      </c>
    </row>
    <row r="7" spans="1:13" x14ac:dyDescent="0.25">
      <c r="A7" s="8" t="s">
        <v>35</v>
      </c>
      <c r="B7" s="8">
        <v>17</v>
      </c>
      <c r="C7" s="8">
        <v>396341.78879999998</v>
      </c>
      <c r="D7" s="8">
        <v>41.728999999999999</v>
      </c>
      <c r="E7" s="8">
        <v>41.406999999999996</v>
      </c>
      <c r="F7" s="8">
        <v>42.128999999999998</v>
      </c>
      <c r="G7" s="11">
        <f t="shared" si="1"/>
        <v>41.736800000000002</v>
      </c>
      <c r="H7">
        <v>0.99578999999999995</v>
      </c>
      <c r="I7">
        <v>0.99075000000000002</v>
      </c>
      <c r="J7">
        <v>0.99178999999999995</v>
      </c>
      <c r="K7"/>
      <c r="L7" s="8">
        <v>10</v>
      </c>
      <c r="M7" s="8" t="s">
        <v>58</v>
      </c>
    </row>
    <row r="8" spans="1:13" x14ac:dyDescent="0.25">
      <c r="A8" s="8" t="s">
        <v>35</v>
      </c>
      <c r="B8" s="8">
        <v>18</v>
      </c>
      <c r="C8" s="8">
        <v>322575.69280000002</v>
      </c>
      <c r="D8" s="8">
        <v>40.841000000000001</v>
      </c>
      <c r="E8" s="8">
        <v>40.945999999999998</v>
      </c>
      <c r="F8" s="8">
        <v>41.878999999999998</v>
      </c>
      <c r="G8" s="11">
        <f t="shared" si="1"/>
        <v>40.955300000000001</v>
      </c>
      <c r="H8">
        <v>0.99472000000000005</v>
      </c>
      <c r="I8">
        <v>0.98960000000000004</v>
      </c>
      <c r="J8">
        <v>0.99119999999999997</v>
      </c>
      <c r="K8"/>
      <c r="L8">
        <v>10</v>
      </c>
      <c r="M8" t="s">
        <v>61</v>
      </c>
    </row>
    <row r="9" spans="1:13" x14ac:dyDescent="0.25">
      <c r="A9" s="8" t="s">
        <v>35</v>
      </c>
      <c r="B9" s="8">
        <v>19</v>
      </c>
      <c r="C9" s="8">
        <v>232511.03520000001</v>
      </c>
      <c r="D9" s="8">
        <v>39.625</v>
      </c>
      <c r="E9" s="8">
        <v>40.488999999999997</v>
      </c>
      <c r="F9" s="8">
        <v>41.609000000000002</v>
      </c>
      <c r="G9" s="11">
        <f t="shared" si="1"/>
        <v>39.909800000000004</v>
      </c>
      <c r="H9">
        <v>0.99239999999999995</v>
      </c>
      <c r="I9">
        <v>0.98821000000000003</v>
      </c>
      <c r="J9">
        <v>0.99048000000000003</v>
      </c>
      <c r="K9"/>
      <c r="L9">
        <v>10</v>
      </c>
      <c r="M9" s="8" t="s">
        <v>62</v>
      </c>
    </row>
    <row r="10" spans="1:13" x14ac:dyDescent="0.25">
      <c r="A10" s="8" t="s">
        <v>35</v>
      </c>
      <c r="B10" s="8">
        <v>20</v>
      </c>
      <c r="C10" s="8">
        <v>171733.0552</v>
      </c>
      <c r="D10" s="8">
        <v>38.781999999999996</v>
      </c>
      <c r="E10" s="8">
        <v>40.159999999999997</v>
      </c>
      <c r="F10" s="8">
        <v>41.356999999999999</v>
      </c>
      <c r="G10" s="11">
        <f t="shared" si="1"/>
        <v>39.177299999999995</v>
      </c>
      <c r="H10">
        <v>0.99045000000000005</v>
      </c>
      <c r="I10">
        <v>0.98712999999999995</v>
      </c>
      <c r="J10">
        <v>0.98973999999999995</v>
      </c>
      <c r="K10"/>
      <c r="L10">
        <v>9</v>
      </c>
      <c r="M10" s="8" t="s">
        <v>63</v>
      </c>
    </row>
    <row r="11" spans="1:13" x14ac:dyDescent="0.25">
      <c r="A11" s="8" t="s">
        <v>35</v>
      </c>
      <c r="B11" s="8">
        <v>21</v>
      </c>
      <c r="C11" s="8">
        <v>120540.0496</v>
      </c>
      <c r="D11" s="8">
        <v>37.991</v>
      </c>
      <c r="E11" s="8">
        <v>39.902999999999999</v>
      </c>
      <c r="F11" s="8">
        <v>41.122999999999998</v>
      </c>
      <c r="G11" s="11">
        <f t="shared" si="1"/>
        <v>38.495399999999997</v>
      </c>
      <c r="H11">
        <v>0.98797999999999997</v>
      </c>
      <c r="I11">
        <v>0.98611000000000004</v>
      </c>
      <c r="J11">
        <v>0.98895999999999995</v>
      </c>
      <c r="K11"/>
      <c r="L11">
        <v>9</v>
      </c>
      <c r="M11" s="8" t="s">
        <v>63</v>
      </c>
    </row>
    <row r="12" spans="1:13" x14ac:dyDescent="0.25">
      <c r="A12" s="8" t="s">
        <v>35</v>
      </c>
      <c r="B12" s="8">
        <v>22</v>
      </c>
      <c r="C12" s="8">
        <v>92047.835999999996</v>
      </c>
      <c r="D12" s="8">
        <v>37.506</v>
      </c>
      <c r="E12" s="8">
        <v>39.710999999999999</v>
      </c>
      <c r="F12" s="8">
        <v>40.926000000000002</v>
      </c>
      <c r="G12" s="11">
        <f t="shared" si="1"/>
        <v>38.0685</v>
      </c>
      <c r="H12">
        <v>0.98612</v>
      </c>
      <c r="I12">
        <v>0.98528000000000004</v>
      </c>
      <c r="J12">
        <v>0.98823000000000005</v>
      </c>
      <c r="K12"/>
      <c r="L12">
        <v>9</v>
      </c>
      <c r="M12" t="s">
        <v>64</v>
      </c>
    </row>
    <row r="13" spans="1:13" x14ac:dyDescent="0.25">
      <c r="A13" s="8" t="s">
        <v>35</v>
      </c>
      <c r="B13" s="8">
        <v>23</v>
      </c>
      <c r="C13" s="8">
        <v>76045.849600000001</v>
      </c>
      <c r="D13" s="8">
        <v>37.186999999999998</v>
      </c>
      <c r="E13" s="8">
        <v>39.505000000000003</v>
      </c>
      <c r="F13" s="8">
        <v>40.700000000000003</v>
      </c>
      <c r="G13" s="11">
        <f t="shared" si="1"/>
        <v>37.770099999999999</v>
      </c>
      <c r="H13">
        <v>0.98485</v>
      </c>
      <c r="I13">
        <v>0.98428000000000004</v>
      </c>
      <c r="J13">
        <v>0.98729999999999996</v>
      </c>
      <c r="K13"/>
      <c r="L13">
        <v>9</v>
      </c>
      <c r="M13" s="8" t="s">
        <v>65</v>
      </c>
    </row>
    <row r="14" spans="1:13" x14ac:dyDescent="0.25">
      <c r="A14" s="8" t="s">
        <v>35</v>
      </c>
      <c r="B14" s="8">
        <v>24</v>
      </c>
      <c r="C14" s="8">
        <v>57244.033600000002</v>
      </c>
      <c r="D14" s="8">
        <v>36.783000000000001</v>
      </c>
      <c r="E14" s="8">
        <v>39.264000000000003</v>
      </c>
      <c r="F14" s="8">
        <v>40.433999999999997</v>
      </c>
      <c r="G14" s="11">
        <f t="shared" si="1"/>
        <v>37.3962</v>
      </c>
      <c r="H14">
        <v>0.98314999999999997</v>
      </c>
      <c r="I14">
        <v>0.98307</v>
      </c>
      <c r="J14">
        <v>0.98617999999999995</v>
      </c>
      <c r="K14"/>
      <c r="L14">
        <v>9</v>
      </c>
      <c r="M14" t="s">
        <v>45</v>
      </c>
    </row>
    <row r="15" spans="1:13" x14ac:dyDescent="0.25">
      <c r="A15" s="8" t="s">
        <v>35</v>
      </c>
      <c r="B15" s="8">
        <v>25</v>
      </c>
      <c r="C15" s="8">
        <v>47776.322399999997</v>
      </c>
      <c r="D15" s="8">
        <v>36.514000000000003</v>
      </c>
      <c r="E15" s="8">
        <v>39.070999999999998</v>
      </c>
      <c r="F15" s="8">
        <v>40.220999999999997</v>
      </c>
      <c r="G15" s="11">
        <f t="shared" si="1"/>
        <v>37.140400000000007</v>
      </c>
      <c r="H15">
        <v>0.98199000000000003</v>
      </c>
      <c r="I15">
        <v>0.98202</v>
      </c>
      <c r="J15">
        <v>0.98519000000000001</v>
      </c>
      <c r="K15"/>
      <c r="L15">
        <v>9</v>
      </c>
      <c r="M15" t="s">
        <v>46</v>
      </c>
    </row>
    <row r="16" spans="1:13" x14ac:dyDescent="0.25">
      <c r="A16" s="8" t="s">
        <v>35</v>
      </c>
      <c r="B16" s="8">
        <v>26</v>
      </c>
      <c r="C16" s="8">
        <v>38616.2624</v>
      </c>
      <c r="D16" s="8">
        <v>36.165999999999997</v>
      </c>
      <c r="E16" s="8">
        <v>38.811</v>
      </c>
      <c r="F16" s="8">
        <v>39.926000000000002</v>
      </c>
      <c r="G16" s="11">
        <f t="shared" si="1"/>
        <v>36.806500000000007</v>
      </c>
      <c r="H16">
        <v>0.98048000000000002</v>
      </c>
      <c r="I16">
        <v>0.98050999999999999</v>
      </c>
      <c r="J16">
        <v>0.98375999999999997</v>
      </c>
      <c r="K16"/>
      <c r="L16" s="8">
        <v>9</v>
      </c>
      <c r="M16" t="s">
        <v>67</v>
      </c>
    </row>
    <row r="17" spans="1:13" x14ac:dyDescent="0.25">
      <c r="A17" s="8" t="s">
        <v>35</v>
      </c>
      <c r="B17" s="8">
        <v>27</v>
      </c>
      <c r="C17" s="8">
        <v>32567.896799999999</v>
      </c>
      <c r="D17" s="8">
        <v>35.847999999999999</v>
      </c>
      <c r="E17" s="8">
        <v>38.603000000000002</v>
      </c>
      <c r="F17" s="8">
        <v>39.69</v>
      </c>
      <c r="G17" s="11">
        <f t="shared" si="1"/>
        <v>36.5077</v>
      </c>
      <c r="H17">
        <v>0.97907</v>
      </c>
      <c r="I17">
        <v>0.97919999999999996</v>
      </c>
      <c r="J17">
        <v>0.98248999999999997</v>
      </c>
      <c r="K17"/>
      <c r="L17" s="8">
        <v>9</v>
      </c>
      <c r="M17" t="s">
        <v>48</v>
      </c>
    </row>
    <row r="18" spans="1:13" x14ac:dyDescent="0.25">
      <c r="A18" s="8" t="s">
        <v>35</v>
      </c>
      <c r="B18" s="8">
        <v>28</v>
      </c>
      <c r="C18" s="8">
        <v>27712.689600000002</v>
      </c>
      <c r="D18" s="8">
        <v>35.527000000000001</v>
      </c>
      <c r="E18" s="8">
        <v>38.356000000000002</v>
      </c>
      <c r="F18" s="8">
        <v>39.411999999999999</v>
      </c>
      <c r="G18" s="11">
        <f t="shared" si="1"/>
        <v>36.198400000000007</v>
      </c>
      <c r="H18">
        <v>0.97750999999999999</v>
      </c>
      <c r="I18">
        <v>0.97751999999999994</v>
      </c>
      <c r="J18">
        <v>0.98090999999999995</v>
      </c>
      <c r="K18"/>
      <c r="L18" s="8">
        <v>9</v>
      </c>
    </row>
    <row r="19" spans="1:13" x14ac:dyDescent="0.25">
      <c r="A19" s="8" t="s">
        <v>35</v>
      </c>
      <c r="B19" s="8">
        <v>29</v>
      </c>
      <c r="C19" s="8">
        <v>24044.3256</v>
      </c>
      <c r="D19" s="8">
        <v>35.215000000000003</v>
      </c>
      <c r="E19" s="8">
        <v>38.149000000000001</v>
      </c>
      <c r="F19" s="8">
        <v>39.177</v>
      </c>
      <c r="G19" s="11">
        <f t="shared" si="1"/>
        <v>35.904600000000002</v>
      </c>
      <c r="H19">
        <v>0.97582000000000002</v>
      </c>
      <c r="I19">
        <v>0.97599000000000002</v>
      </c>
      <c r="J19">
        <v>0.97941</v>
      </c>
      <c r="K19"/>
      <c r="L19" s="8">
        <v>9</v>
      </c>
      <c r="M19" t="s">
        <v>49</v>
      </c>
    </row>
    <row r="20" spans="1:13" x14ac:dyDescent="0.25">
      <c r="A20" s="8" t="s">
        <v>35</v>
      </c>
      <c r="B20" s="8">
        <v>30</v>
      </c>
      <c r="C20" s="8">
        <v>21103.096799999999</v>
      </c>
      <c r="D20" s="8">
        <v>34.911000000000001</v>
      </c>
      <c r="E20" s="8">
        <v>37.948999999999998</v>
      </c>
      <c r="F20" s="8">
        <v>38.951999999999998</v>
      </c>
      <c r="G20" s="11">
        <f t="shared" si="1"/>
        <v>35.618900000000004</v>
      </c>
      <c r="H20">
        <v>0.97406000000000004</v>
      </c>
      <c r="I20">
        <v>0.97445999999999999</v>
      </c>
      <c r="J20">
        <v>0.97792999999999997</v>
      </c>
      <c r="K20"/>
      <c r="L20" s="8">
        <v>8</v>
      </c>
    </row>
    <row r="21" spans="1:13" x14ac:dyDescent="0.25">
      <c r="A21" s="8" t="s">
        <v>35</v>
      </c>
      <c r="B21" s="8">
        <v>31</v>
      </c>
      <c r="C21" s="8">
        <v>17693.114399999999</v>
      </c>
      <c r="D21" s="8">
        <v>34.475999999999999</v>
      </c>
      <c r="E21" s="8">
        <v>37.680999999999997</v>
      </c>
      <c r="F21" s="8">
        <v>38.651000000000003</v>
      </c>
      <c r="G21" s="11">
        <f t="shared" si="1"/>
        <v>35.213999999999999</v>
      </c>
      <c r="H21">
        <v>0.97138000000000002</v>
      </c>
      <c r="I21">
        <v>0.97224999999999995</v>
      </c>
      <c r="J21">
        <v>0.97582000000000002</v>
      </c>
      <c r="K21"/>
      <c r="L21" s="8">
        <v>8</v>
      </c>
    </row>
    <row r="22" spans="1:13" x14ac:dyDescent="0.25">
      <c r="A22" s="8" t="s">
        <v>35</v>
      </c>
      <c r="B22" s="8">
        <v>32</v>
      </c>
      <c r="C22" s="8">
        <v>15571.648800000001</v>
      </c>
      <c r="D22" s="8">
        <v>34.134999999999998</v>
      </c>
      <c r="E22" s="8">
        <v>37.491999999999997</v>
      </c>
      <c r="F22" s="8">
        <v>38.442</v>
      </c>
      <c r="G22" s="11">
        <f t="shared" si="1"/>
        <v>34.901400000000002</v>
      </c>
      <c r="H22">
        <v>0.96901999999999999</v>
      </c>
      <c r="I22">
        <v>0.97055999999999998</v>
      </c>
      <c r="J22">
        <v>0.97421000000000002</v>
      </c>
      <c r="K22"/>
      <c r="L22" s="8">
        <v>7</v>
      </c>
    </row>
    <row r="23" spans="1:13" x14ac:dyDescent="0.25">
      <c r="A23" s="8" t="s">
        <v>35</v>
      </c>
      <c r="B23" s="8">
        <v>33</v>
      </c>
      <c r="C23" s="8">
        <v>13538.3608</v>
      </c>
      <c r="D23" s="8">
        <v>33.74</v>
      </c>
      <c r="E23" s="8">
        <v>37.290999999999997</v>
      </c>
      <c r="F23" s="8">
        <v>38.220999999999997</v>
      </c>
      <c r="G23" s="11">
        <f t="shared" si="1"/>
        <v>34.543200000000006</v>
      </c>
      <c r="H23">
        <v>0.96599999999999997</v>
      </c>
      <c r="I23">
        <v>0.96865999999999997</v>
      </c>
      <c r="J23">
        <v>0.97243000000000002</v>
      </c>
      <c r="K23"/>
      <c r="L23">
        <v>7</v>
      </c>
    </row>
    <row r="24" spans="1:13" x14ac:dyDescent="0.25">
      <c r="A24" s="8" t="s">
        <v>35</v>
      </c>
      <c r="B24" s="8">
        <v>34</v>
      </c>
      <c r="C24" s="8">
        <v>11877.3184</v>
      </c>
      <c r="D24" s="8">
        <v>33.36</v>
      </c>
      <c r="E24" s="8">
        <v>37.097999999999999</v>
      </c>
      <c r="F24" s="8">
        <v>37.997</v>
      </c>
      <c r="G24" s="11">
        <f t="shared" si="1"/>
        <v>34.197500000000005</v>
      </c>
      <c r="H24">
        <v>0.96284000000000003</v>
      </c>
      <c r="I24">
        <v>0.96672000000000002</v>
      </c>
      <c r="J24">
        <v>0.97048999999999996</v>
      </c>
      <c r="K24"/>
      <c r="L24">
        <v>6</v>
      </c>
    </row>
    <row r="25" spans="1:13" x14ac:dyDescent="0.25">
      <c r="A25" s="8" t="s">
        <v>35</v>
      </c>
      <c r="B25" s="8">
        <v>35</v>
      </c>
      <c r="C25" s="8">
        <v>10412.120800000001</v>
      </c>
      <c r="D25" s="8">
        <v>32.969000000000001</v>
      </c>
      <c r="E25" s="8">
        <v>36.908999999999999</v>
      </c>
      <c r="F25" s="8">
        <v>37.781999999999996</v>
      </c>
      <c r="G25" s="11">
        <f t="shared" si="1"/>
        <v>33.844300000000004</v>
      </c>
      <c r="H25">
        <v>0.95926</v>
      </c>
      <c r="I25">
        <v>0.96479000000000004</v>
      </c>
      <c r="J25">
        <v>0.96855999999999998</v>
      </c>
      <c r="K25"/>
      <c r="L25">
        <v>6</v>
      </c>
    </row>
    <row r="26" spans="1:13" x14ac:dyDescent="0.25">
      <c r="A26" s="8" t="s">
        <v>35</v>
      </c>
      <c r="B26" s="8">
        <v>36</v>
      </c>
      <c r="C26" s="8">
        <v>8935.5144</v>
      </c>
      <c r="D26" s="8">
        <v>32.5</v>
      </c>
      <c r="E26" s="8">
        <v>36.676000000000002</v>
      </c>
      <c r="F26" s="8">
        <v>37.521000000000001</v>
      </c>
      <c r="G26" s="11">
        <f t="shared" si="1"/>
        <v>33.419699999999999</v>
      </c>
      <c r="H26">
        <v>0.95460999999999996</v>
      </c>
      <c r="I26">
        <v>0.96221000000000001</v>
      </c>
      <c r="J26">
        <v>0.96611999999999998</v>
      </c>
      <c r="K26"/>
      <c r="L26">
        <v>5</v>
      </c>
    </row>
    <row r="27" spans="1:13" x14ac:dyDescent="0.25">
      <c r="A27" s="8" t="s">
        <v>35</v>
      </c>
      <c r="B27" s="8">
        <v>37</v>
      </c>
      <c r="C27" s="8">
        <v>7781.1855999999998</v>
      </c>
      <c r="D27" s="8">
        <v>32.079000000000001</v>
      </c>
      <c r="E27" s="8">
        <v>36.201999999999998</v>
      </c>
      <c r="F27" s="8">
        <v>36.837000000000003</v>
      </c>
      <c r="G27" s="11">
        <f t="shared" si="1"/>
        <v>32.967100000000002</v>
      </c>
      <c r="H27">
        <v>0.94993000000000005</v>
      </c>
      <c r="I27">
        <v>0.95752000000000004</v>
      </c>
      <c r="J27">
        <v>0.95918000000000003</v>
      </c>
      <c r="K27"/>
      <c r="L27">
        <v>5</v>
      </c>
    </row>
    <row r="28" spans="1:13" x14ac:dyDescent="0.25">
      <c r="A28" s="8" t="s">
        <v>35</v>
      </c>
      <c r="B28">
        <v>38</v>
      </c>
      <c r="C28" s="8">
        <v>6789.5191999999997</v>
      </c>
      <c r="D28" s="8">
        <v>31.65</v>
      </c>
      <c r="E28" s="8">
        <v>35.962000000000003</v>
      </c>
      <c r="F28" s="8">
        <v>36.578000000000003</v>
      </c>
      <c r="G28" s="11">
        <f t="shared" si="1"/>
        <v>32.573999999999998</v>
      </c>
      <c r="H28" s="8">
        <v>0.94467000000000001</v>
      </c>
      <c r="I28" s="8">
        <v>0.95428000000000002</v>
      </c>
      <c r="J28" s="8">
        <v>0.95596000000000003</v>
      </c>
      <c r="L28">
        <v>4</v>
      </c>
    </row>
    <row r="29" spans="1:13" x14ac:dyDescent="0.25">
      <c r="A29" s="8" t="s">
        <v>35</v>
      </c>
      <c r="B29">
        <v>39</v>
      </c>
      <c r="C29" s="8">
        <v>5929.384</v>
      </c>
      <c r="D29" s="8">
        <v>31.212</v>
      </c>
      <c r="E29" s="8">
        <v>35.847999999999999</v>
      </c>
      <c r="F29" s="8">
        <v>36.454000000000001</v>
      </c>
      <c r="G29" s="11">
        <f t="shared" si="1"/>
        <v>32.199800000000003</v>
      </c>
      <c r="H29" s="8">
        <v>0.93876999999999999</v>
      </c>
      <c r="I29" s="8">
        <v>0.95281000000000005</v>
      </c>
      <c r="J29" s="8">
        <v>0.9546</v>
      </c>
      <c r="L29">
        <v>4</v>
      </c>
    </row>
    <row r="30" spans="1:13" x14ac:dyDescent="0.25">
      <c r="A30" s="8" t="s">
        <v>35</v>
      </c>
      <c r="B30">
        <v>40</v>
      </c>
      <c r="C30" s="8">
        <v>5136.3383999999996</v>
      </c>
      <c r="D30" s="8">
        <v>30.763000000000002</v>
      </c>
      <c r="E30" s="8">
        <v>35.558999999999997</v>
      </c>
      <c r="F30" s="8">
        <v>36.143999999999998</v>
      </c>
      <c r="G30" s="11">
        <f t="shared" si="1"/>
        <v>31.780700000000003</v>
      </c>
      <c r="H30" s="8">
        <v>0.93208999999999997</v>
      </c>
      <c r="I30" s="8">
        <v>0.94850000000000001</v>
      </c>
      <c r="J30" s="8">
        <v>0.95038</v>
      </c>
      <c r="L30">
        <v>3</v>
      </c>
    </row>
    <row r="31" spans="1:13" x14ac:dyDescent="0.25">
      <c r="A31" s="8" t="s">
        <v>35</v>
      </c>
      <c r="B31">
        <v>41</v>
      </c>
      <c r="C31" s="8">
        <v>4467.8544000000002</v>
      </c>
      <c r="D31" s="8">
        <v>30.311</v>
      </c>
      <c r="E31" s="8">
        <v>35.406999999999996</v>
      </c>
      <c r="F31" s="8">
        <v>35.984000000000002</v>
      </c>
      <c r="G31" s="11">
        <f t="shared" si="1"/>
        <v>31.387900000000005</v>
      </c>
      <c r="H31" s="8">
        <v>0.92476000000000003</v>
      </c>
      <c r="I31" s="8">
        <v>0.94625999999999999</v>
      </c>
      <c r="J31" s="8">
        <v>0.94833999999999996</v>
      </c>
      <c r="L31">
        <v>3</v>
      </c>
    </row>
    <row r="32" spans="1:13" x14ac:dyDescent="0.25">
      <c r="A32" s="8" t="s">
        <v>35</v>
      </c>
      <c r="B32">
        <v>42</v>
      </c>
      <c r="C32" s="8">
        <v>3859.5128</v>
      </c>
      <c r="D32" s="8">
        <v>29.853000000000002</v>
      </c>
      <c r="E32" s="8">
        <v>35.116999999999997</v>
      </c>
      <c r="F32" s="8">
        <v>35.670999999999999</v>
      </c>
      <c r="G32" s="11">
        <f t="shared" si="1"/>
        <v>30.961200000000005</v>
      </c>
      <c r="H32" s="8">
        <v>0.91656000000000004</v>
      </c>
      <c r="I32" s="8">
        <v>0.9415</v>
      </c>
      <c r="J32" s="8">
        <v>0.94366000000000005</v>
      </c>
      <c r="L32">
        <v>2</v>
      </c>
    </row>
    <row r="33" spans="1:13" x14ac:dyDescent="0.25">
      <c r="A33" s="8" t="s">
        <v>35</v>
      </c>
      <c r="B33">
        <v>43</v>
      </c>
      <c r="C33" s="8">
        <v>3344.7240000000002</v>
      </c>
      <c r="D33" s="8">
        <v>29.39</v>
      </c>
      <c r="E33" s="8">
        <v>34.962000000000003</v>
      </c>
      <c r="F33" s="8">
        <v>35.509</v>
      </c>
      <c r="G33" s="11">
        <f t="shared" si="1"/>
        <v>30.559100000000001</v>
      </c>
      <c r="H33" s="8">
        <v>0.90747999999999995</v>
      </c>
      <c r="I33" s="8">
        <v>0.93898000000000004</v>
      </c>
      <c r="J33" s="8">
        <v>0.94133</v>
      </c>
      <c r="L33">
        <v>2</v>
      </c>
    </row>
    <row r="34" spans="1:13" x14ac:dyDescent="0.25">
      <c r="A34" s="8" t="s">
        <v>35</v>
      </c>
      <c r="B34">
        <v>44</v>
      </c>
      <c r="C34" s="8">
        <v>2875.1808000000001</v>
      </c>
      <c r="D34" s="8">
        <v>28.928000000000001</v>
      </c>
      <c r="E34" s="8">
        <v>34.668999999999997</v>
      </c>
      <c r="F34" s="8">
        <v>35.195</v>
      </c>
      <c r="G34" s="11">
        <f t="shared" si="1"/>
        <v>30.128800000000002</v>
      </c>
      <c r="H34" s="8">
        <v>0.89763999999999999</v>
      </c>
      <c r="I34" s="8">
        <v>0.93354999999999999</v>
      </c>
      <c r="J34" s="8">
        <v>0.93611</v>
      </c>
      <c r="L34">
        <v>1</v>
      </c>
    </row>
    <row r="35" spans="1:13" x14ac:dyDescent="0.25">
      <c r="A35" s="8" t="s">
        <v>35</v>
      </c>
      <c r="B35">
        <v>45</v>
      </c>
      <c r="C35" s="8">
        <v>2478.0183999999999</v>
      </c>
      <c r="D35" s="8">
        <v>28.465</v>
      </c>
      <c r="E35" s="8">
        <v>34.466999999999999</v>
      </c>
      <c r="F35" s="8">
        <v>34.987000000000002</v>
      </c>
      <c r="G35" s="11">
        <f t="shared" si="1"/>
        <v>29.717400000000001</v>
      </c>
      <c r="H35" s="8">
        <v>0.88690999999999998</v>
      </c>
      <c r="I35" s="8">
        <v>0.92976999999999999</v>
      </c>
      <c r="J35" s="8">
        <v>0.93272999999999995</v>
      </c>
      <c r="L35">
        <v>1</v>
      </c>
    </row>
    <row r="36" spans="1:13" x14ac:dyDescent="0.25">
      <c r="A36" s="8" t="s">
        <v>35</v>
      </c>
      <c r="B36">
        <v>46</v>
      </c>
      <c r="C36" s="8">
        <v>2120.3760000000002</v>
      </c>
      <c r="D36" s="8">
        <v>27.998999999999999</v>
      </c>
      <c r="E36" s="8">
        <v>34.167999999999999</v>
      </c>
      <c r="F36" s="8">
        <v>34.671999999999997</v>
      </c>
      <c r="G36" s="11">
        <f t="shared" si="1"/>
        <v>29.283200000000001</v>
      </c>
      <c r="H36" s="8">
        <v>0.87504999999999999</v>
      </c>
      <c r="I36" s="8">
        <v>0.92364000000000002</v>
      </c>
      <c r="J36" s="8">
        <v>0.92696000000000001</v>
      </c>
      <c r="L36">
        <v>0</v>
      </c>
    </row>
    <row r="37" spans="1:13" x14ac:dyDescent="0.25">
      <c r="A37" s="8" t="s">
        <v>35</v>
      </c>
      <c r="B37">
        <v>47</v>
      </c>
      <c r="C37" s="8">
        <v>1809.2560000000001</v>
      </c>
      <c r="D37" s="8">
        <v>27.536000000000001</v>
      </c>
      <c r="E37" s="8">
        <v>33.868000000000002</v>
      </c>
      <c r="F37" s="8">
        <v>34.356000000000002</v>
      </c>
      <c r="G37" s="11">
        <f t="shared" si="1"/>
        <v>28.851200000000006</v>
      </c>
      <c r="H37" s="8">
        <v>0.86231000000000002</v>
      </c>
      <c r="I37" s="8">
        <v>0.91700000000000004</v>
      </c>
      <c r="J37" s="8">
        <v>0.92074</v>
      </c>
      <c r="L37">
        <v>0</v>
      </c>
    </row>
    <row r="38" spans="1:13" x14ac:dyDescent="0.25">
      <c r="A38" s="8" t="s">
        <v>35</v>
      </c>
      <c r="B38">
        <v>48</v>
      </c>
      <c r="C38" s="8">
        <v>1540.152</v>
      </c>
      <c r="D38" s="8">
        <v>27.077000000000002</v>
      </c>
      <c r="E38" s="8">
        <v>33.558999999999997</v>
      </c>
      <c r="F38" s="8">
        <v>34.027999999999999</v>
      </c>
      <c r="G38" s="11">
        <f t="shared" si="1"/>
        <v>28.420300000000005</v>
      </c>
      <c r="H38" s="8">
        <v>0.84865000000000002</v>
      </c>
      <c r="I38" s="8">
        <v>0.90966000000000002</v>
      </c>
      <c r="J38" s="8">
        <v>0.91393000000000002</v>
      </c>
      <c r="L38">
        <v>0</v>
      </c>
    </row>
    <row r="39" spans="1:13" x14ac:dyDescent="0.25">
      <c r="A39" s="8" t="s">
        <v>35</v>
      </c>
      <c r="B39">
        <v>49</v>
      </c>
      <c r="C39" s="8">
        <v>1303.9728</v>
      </c>
      <c r="D39" s="8">
        <v>26.614000000000001</v>
      </c>
      <c r="E39" s="8">
        <v>33.244</v>
      </c>
      <c r="F39" s="8">
        <v>33.698</v>
      </c>
      <c r="G39" s="11">
        <f t="shared" si="1"/>
        <v>27.985400000000006</v>
      </c>
      <c r="H39" s="8">
        <v>0.83396000000000003</v>
      </c>
      <c r="I39" s="8">
        <v>0.90169999999999995</v>
      </c>
      <c r="J39" s="8">
        <v>0.90646000000000004</v>
      </c>
      <c r="L39">
        <v>0</v>
      </c>
    </row>
    <row r="40" spans="1:13" x14ac:dyDescent="0.25">
      <c r="A40" s="8" t="s">
        <v>35</v>
      </c>
      <c r="B40">
        <v>50</v>
      </c>
      <c r="C40" s="8">
        <v>1102.0064</v>
      </c>
      <c r="D40" s="8">
        <v>26.161000000000001</v>
      </c>
      <c r="E40" s="8">
        <v>32.942999999999998</v>
      </c>
      <c r="F40" s="8">
        <v>33.384</v>
      </c>
      <c r="G40" s="11">
        <f t="shared" si="1"/>
        <v>27.561500000000002</v>
      </c>
      <c r="H40" s="8">
        <v>0.81843999999999995</v>
      </c>
      <c r="I40" s="8">
        <v>0.89349999999999996</v>
      </c>
      <c r="J40" s="8">
        <v>0.8992</v>
      </c>
      <c r="L40">
        <v>0</v>
      </c>
    </row>
    <row r="41" spans="1:13" x14ac:dyDescent="0.25">
      <c r="A41" s="8" t="s">
        <v>35</v>
      </c>
      <c r="B41">
        <v>51</v>
      </c>
      <c r="C41" s="8">
        <v>926.13440000000003</v>
      </c>
      <c r="D41" s="8">
        <v>25.71</v>
      </c>
      <c r="E41" s="8">
        <v>32.621000000000002</v>
      </c>
      <c r="F41" s="8">
        <v>33.040999999999997</v>
      </c>
      <c r="G41" s="11">
        <f t="shared" si="1"/>
        <v>27.1342</v>
      </c>
      <c r="H41" s="8">
        <v>0.80220000000000002</v>
      </c>
      <c r="I41" s="8">
        <v>0.88434000000000001</v>
      </c>
      <c r="J41" s="8">
        <v>0.89068000000000003</v>
      </c>
      <c r="L41">
        <v>0</v>
      </c>
    </row>
    <row r="42" spans="1:13" x14ac:dyDescent="0.25">
      <c r="A42" t="s">
        <v>26</v>
      </c>
      <c r="B42">
        <v>12</v>
      </c>
      <c r="C42" s="8">
        <v>525061.32960000006</v>
      </c>
      <c r="D42" s="8">
        <v>47.754899999999999</v>
      </c>
      <c r="E42" s="8">
        <v>49.005400000000002</v>
      </c>
      <c r="F42" s="8">
        <v>53.085700000000003</v>
      </c>
      <c r="G42" s="11">
        <f t="shared" si="1"/>
        <v>48.413030000000006</v>
      </c>
      <c r="H42" s="8">
        <v>0.997367</v>
      </c>
      <c r="I42" s="8">
        <v>0.99731599999999998</v>
      </c>
      <c r="J42" s="8">
        <v>0.99828700000000004</v>
      </c>
      <c r="L42">
        <v>10</v>
      </c>
      <c r="M42" s="8" t="s">
        <v>68</v>
      </c>
    </row>
    <row r="43" spans="1:13" x14ac:dyDescent="0.25">
      <c r="A43" t="s">
        <v>26</v>
      </c>
      <c r="B43">
        <v>13</v>
      </c>
      <c r="C43" s="8">
        <v>445017.05200000003</v>
      </c>
      <c r="D43" s="8">
        <v>46.829500000000003</v>
      </c>
      <c r="E43" s="8">
        <v>48.272399999999998</v>
      </c>
      <c r="F43" s="8">
        <v>52.483899999999998</v>
      </c>
      <c r="G43" s="11">
        <f t="shared" si="1"/>
        <v>47.539230000000003</v>
      </c>
      <c r="H43" s="8">
        <v>0.99672099999999997</v>
      </c>
      <c r="I43" s="8">
        <v>0.99662700000000004</v>
      </c>
      <c r="J43" s="8">
        <v>0.997946</v>
      </c>
      <c r="L43">
        <v>10</v>
      </c>
      <c r="M43" s="8" t="s">
        <v>69</v>
      </c>
    </row>
    <row r="44" spans="1:13" x14ac:dyDescent="0.25">
      <c r="A44" t="s">
        <v>26</v>
      </c>
      <c r="B44" s="8">
        <v>14</v>
      </c>
      <c r="C44" s="8">
        <v>368341.74800000002</v>
      </c>
      <c r="D44" s="8">
        <v>45.949599999999997</v>
      </c>
      <c r="E44" s="8">
        <v>47.309699999999999</v>
      </c>
      <c r="F44" s="8">
        <v>51.763199999999998</v>
      </c>
      <c r="G44" s="11">
        <f t="shared" si="1"/>
        <v>46.666969999999992</v>
      </c>
      <c r="H44" s="8">
        <v>0.99593900000000002</v>
      </c>
      <c r="I44" s="8">
        <v>0.99528499999999998</v>
      </c>
      <c r="J44" s="8">
        <v>0.997421</v>
      </c>
      <c r="L44">
        <v>10</v>
      </c>
      <c r="M44" s="8" t="s">
        <v>58</v>
      </c>
    </row>
    <row r="45" spans="1:13" x14ac:dyDescent="0.25">
      <c r="A45" t="s">
        <v>26</v>
      </c>
      <c r="B45" s="8">
        <v>15</v>
      </c>
      <c r="C45" s="8">
        <v>299468.32559999998</v>
      </c>
      <c r="D45" s="8">
        <v>45.095599999999997</v>
      </c>
      <c r="E45" s="8">
        <v>46.596699999999998</v>
      </c>
      <c r="F45" s="8">
        <v>51.276000000000003</v>
      </c>
      <c r="G45" s="11">
        <f t="shared" si="1"/>
        <v>45.863749999999996</v>
      </c>
      <c r="H45" s="8">
        <v>0.99498799999999998</v>
      </c>
      <c r="I45" s="8">
        <v>0.99408099999999999</v>
      </c>
      <c r="J45" s="8">
        <v>0.99702900000000005</v>
      </c>
      <c r="L45">
        <v>10</v>
      </c>
      <c r="M45" t="s">
        <v>76</v>
      </c>
    </row>
    <row r="46" spans="1:13" x14ac:dyDescent="0.25">
      <c r="A46" t="s">
        <v>26</v>
      </c>
      <c r="B46" s="8">
        <v>16</v>
      </c>
      <c r="C46" s="8">
        <v>237862.00880000001</v>
      </c>
      <c r="D46" s="8">
        <v>44.279000000000003</v>
      </c>
      <c r="E46" s="8">
        <v>46.055999999999997</v>
      </c>
      <c r="F46" s="8">
        <v>50.942999999999998</v>
      </c>
      <c r="G46" s="11">
        <f t="shared" si="1"/>
        <v>45.123100000000008</v>
      </c>
      <c r="H46" s="8">
        <v>0.99385000000000001</v>
      </c>
      <c r="I46" s="8">
        <v>0.99297000000000002</v>
      </c>
      <c r="J46" s="8">
        <v>0.99675000000000002</v>
      </c>
      <c r="L46">
        <v>9</v>
      </c>
      <c r="M46" s="8" t="s">
        <v>70</v>
      </c>
    </row>
    <row r="47" spans="1:13" x14ac:dyDescent="0.25">
      <c r="A47" t="s">
        <v>26</v>
      </c>
      <c r="B47" s="8">
        <v>17</v>
      </c>
      <c r="C47" s="8">
        <v>146338.81839999999</v>
      </c>
      <c r="D47" s="8">
        <v>43.06</v>
      </c>
      <c r="E47" s="8">
        <v>44.975000000000001</v>
      </c>
      <c r="F47" s="8">
        <v>50.399000000000001</v>
      </c>
      <c r="G47" s="11">
        <f t="shared" si="1"/>
        <v>43.985400000000006</v>
      </c>
      <c r="H47" s="8">
        <v>0.99202999999999997</v>
      </c>
      <c r="I47" s="8">
        <v>0.99065999999999999</v>
      </c>
      <c r="J47" s="8">
        <v>0.99629999999999996</v>
      </c>
      <c r="L47">
        <v>9</v>
      </c>
      <c r="M47" t="s">
        <v>71</v>
      </c>
    </row>
    <row r="48" spans="1:13" x14ac:dyDescent="0.25">
      <c r="A48" t="s">
        <v>26</v>
      </c>
      <c r="B48" s="8">
        <v>18</v>
      </c>
      <c r="C48" s="8">
        <v>101409.6784</v>
      </c>
      <c r="D48" s="8">
        <v>42.386000000000003</v>
      </c>
      <c r="E48" s="8">
        <v>44.587000000000003</v>
      </c>
      <c r="F48" s="8">
        <v>50.293999999999997</v>
      </c>
      <c r="G48" s="11">
        <f t="shared" si="1"/>
        <v>43.396900000000009</v>
      </c>
      <c r="H48" s="8">
        <v>0.99038999999999999</v>
      </c>
      <c r="I48" s="8">
        <v>0.98931000000000002</v>
      </c>
      <c r="J48" s="8">
        <v>0.99617999999999995</v>
      </c>
      <c r="L48">
        <v>9</v>
      </c>
      <c r="M48" t="s">
        <v>72</v>
      </c>
    </row>
    <row r="49" spans="1:13" x14ac:dyDescent="0.25">
      <c r="A49" t="s">
        <v>26</v>
      </c>
      <c r="B49" s="8">
        <v>19</v>
      </c>
      <c r="C49" s="8">
        <v>56491.490400000002</v>
      </c>
      <c r="D49" s="8">
        <v>41.63</v>
      </c>
      <c r="E49" s="8">
        <v>44.124000000000002</v>
      </c>
      <c r="F49" s="8">
        <v>50.216999999999999</v>
      </c>
      <c r="G49" s="11">
        <f t="shared" si="1"/>
        <v>42.738100000000003</v>
      </c>
      <c r="H49" s="8">
        <v>0.98760000000000003</v>
      </c>
      <c r="I49" s="8">
        <v>0.98738999999999999</v>
      </c>
      <c r="J49" s="8">
        <v>0.99609000000000003</v>
      </c>
      <c r="L49">
        <v>9</v>
      </c>
      <c r="M49" t="s">
        <v>73</v>
      </c>
    </row>
    <row r="50" spans="1:13" x14ac:dyDescent="0.25">
      <c r="A50" t="s">
        <v>26</v>
      </c>
      <c r="B50" s="8">
        <v>20</v>
      </c>
      <c r="C50" s="8">
        <v>29352.315999999999</v>
      </c>
      <c r="D50" s="8">
        <v>41.161000000000001</v>
      </c>
      <c r="E50" s="8">
        <v>43.832999999999998</v>
      </c>
      <c r="F50" s="8">
        <v>50.156999999999996</v>
      </c>
      <c r="G50" s="11">
        <f t="shared" si="1"/>
        <v>42.327800000000003</v>
      </c>
      <c r="H50" s="8">
        <v>0.98565999999999998</v>
      </c>
      <c r="I50" s="8">
        <v>0.98614000000000002</v>
      </c>
      <c r="J50" s="8">
        <v>0.99602999999999997</v>
      </c>
      <c r="L50">
        <v>9</v>
      </c>
      <c r="M50" t="s">
        <v>74</v>
      </c>
    </row>
    <row r="51" spans="1:13" x14ac:dyDescent="0.25">
      <c r="A51" t="s">
        <v>26</v>
      </c>
      <c r="B51" s="8">
        <v>21</v>
      </c>
      <c r="C51" s="8">
        <v>13218.2672</v>
      </c>
      <c r="D51" s="8">
        <v>40.850999999999999</v>
      </c>
      <c r="E51" s="8">
        <v>43.616999999999997</v>
      </c>
      <c r="F51" s="8">
        <v>50.119</v>
      </c>
      <c r="G51" s="11">
        <f t="shared" si="1"/>
        <v>42.054400000000001</v>
      </c>
      <c r="H51" s="8">
        <v>0.98394000000000004</v>
      </c>
      <c r="I51" s="8">
        <v>0.98507999999999996</v>
      </c>
      <c r="J51" s="8">
        <v>0.99597999999999998</v>
      </c>
      <c r="L51">
        <v>9</v>
      </c>
      <c r="M51" t="s">
        <v>75</v>
      </c>
    </row>
    <row r="52" spans="1:13" x14ac:dyDescent="0.25">
      <c r="A52" t="s">
        <v>26</v>
      </c>
      <c r="B52" s="8">
        <v>22</v>
      </c>
      <c r="C52" s="8">
        <v>6910.3271999999997</v>
      </c>
      <c r="D52" s="8">
        <v>40.728999999999999</v>
      </c>
      <c r="E52" s="8">
        <v>43.518000000000001</v>
      </c>
      <c r="F52" s="8">
        <v>50.085000000000001</v>
      </c>
      <c r="G52" s="11">
        <f t="shared" si="1"/>
        <v>41.943499999999993</v>
      </c>
      <c r="H52" s="8">
        <v>0.98319999999999996</v>
      </c>
      <c r="I52" s="8">
        <v>0.98458000000000001</v>
      </c>
      <c r="J52" s="8">
        <v>0.99595</v>
      </c>
      <c r="L52">
        <v>9</v>
      </c>
      <c r="M52" t="s">
        <v>75</v>
      </c>
    </row>
    <row r="53" spans="1:13" x14ac:dyDescent="0.25">
      <c r="A53" t="s">
        <v>26</v>
      </c>
      <c r="B53" s="8">
        <v>23</v>
      </c>
      <c r="C53" s="8">
        <v>3547.9151999999999</v>
      </c>
      <c r="D53" s="8">
        <v>40.656999999999996</v>
      </c>
      <c r="E53" s="8">
        <v>43.460999999999999</v>
      </c>
      <c r="F53" s="8">
        <v>50.033999999999999</v>
      </c>
      <c r="G53" s="11">
        <f t="shared" si="1"/>
        <v>41.875099999999996</v>
      </c>
      <c r="H53" s="8">
        <v>0.98273999999999995</v>
      </c>
      <c r="I53" s="8">
        <v>0.98429999999999995</v>
      </c>
      <c r="J53" s="8">
        <v>0.99590000000000001</v>
      </c>
      <c r="L53">
        <v>9</v>
      </c>
      <c r="M53" t="s">
        <v>82</v>
      </c>
    </row>
    <row r="54" spans="1:13" x14ac:dyDescent="0.25">
      <c r="A54" t="s">
        <v>26</v>
      </c>
      <c r="B54" s="8">
        <v>24</v>
      </c>
      <c r="C54" s="8">
        <v>1882.2575999999999</v>
      </c>
      <c r="D54" s="8">
        <v>40.610999999999997</v>
      </c>
      <c r="E54" s="8">
        <v>43.421999999999997</v>
      </c>
      <c r="F54" s="8">
        <v>49.994</v>
      </c>
      <c r="G54" s="11">
        <f t="shared" si="1"/>
        <v>41.830399999999997</v>
      </c>
      <c r="H54" s="8">
        <v>0.98243999999999998</v>
      </c>
      <c r="I54" s="8">
        <v>0.98411000000000004</v>
      </c>
      <c r="J54" s="8">
        <v>0.99585000000000001</v>
      </c>
      <c r="L54">
        <v>9</v>
      </c>
      <c r="M54" t="s">
        <v>83</v>
      </c>
    </row>
    <row r="55" spans="1:13" x14ac:dyDescent="0.25">
      <c r="A55" t="s">
        <v>26</v>
      </c>
      <c r="B55" s="8">
        <v>25</v>
      </c>
      <c r="C55" s="8">
        <v>1250.7568000000001</v>
      </c>
      <c r="D55" s="8">
        <v>40.587000000000003</v>
      </c>
      <c r="E55" s="8">
        <v>43.408999999999999</v>
      </c>
      <c r="F55" s="8">
        <v>49.951999999999998</v>
      </c>
      <c r="G55" s="11">
        <f t="shared" si="1"/>
        <v>41.805700000000002</v>
      </c>
      <c r="H55" s="8">
        <v>0.98229999999999995</v>
      </c>
      <c r="I55" s="8">
        <v>0.98404999999999998</v>
      </c>
      <c r="J55" s="8">
        <v>0.99580999999999997</v>
      </c>
      <c r="L55">
        <v>9</v>
      </c>
      <c r="M55" t="s">
        <v>84</v>
      </c>
    </row>
    <row r="56" spans="1:13" x14ac:dyDescent="0.25">
      <c r="A56" t="s">
        <v>26</v>
      </c>
      <c r="B56" s="8">
        <v>26</v>
      </c>
      <c r="C56" s="8">
        <v>838.2568</v>
      </c>
      <c r="D56" s="8">
        <v>40.561</v>
      </c>
      <c r="E56" s="8">
        <v>43.393000000000001</v>
      </c>
      <c r="F56" s="8">
        <v>49.905999999999999</v>
      </c>
      <c r="G56" s="11">
        <f t="shared" si="1"/>
        <v>41.778700000000001</v>
      </c>
      <c r="H56" s="8">
        <v>0.98216000000000003</v>
      </c>
      <c r="I56" s="8">
        <v>0.98397999999999997</v>
      </c>
      <c r="J56" s="8">
        <v>0.99575999999999998</v>
      </c>
      <c r="L56">
        <v>9</v>
      </c>
      <c r="M56" t="s">
        <v>84</v>
      </c>
    </row>
    <row r="57" spans="1:13" x14ac:dyDescent="0.25">
      <c r="A57" t="s">
        <v>26</v>
      </c>
      <c r="B57" s="8">
        <v>27</v>
      </c>
      <c r="C57" s="8">
        <v>621.60239999999999</v>
      </c>
      <c r="D57" s="8">
        <v>40.539000000000001</v>
      </c>
      <c r="E57" s="8">
        <v>43.378999999999998</v>
      </c>
      <c r="F57" s="8">
        <v>49.844999999999999</v>
      </c>
      <c r="G57" s="11">
        <f t="shared" si="1"/>
        <v>41.753600000000006</v>
      </c>
      <c r="H57" s="8">
        <v>0.98204000000000002</v>
      </c>
      <c r="I57" s="8">
        <v>0.98392999999999997</v>
      </c>
      <c r="J57" s="8">
        <v>0.99570000000000003</v>
      </c>
      <c r="L57">
        <v>9</v>
      </c>
      <c r="M57" t="s">
        <v>84</v>
      </c>
    </row>
    <row r="58" spans="1:13" x14ac:dyDescent="0.25">
      <c r="A58" t="s">
        <v>26</v>
      </c>
      <c r="B58" s="8">
        <v>28</v>
      </c>
      <c r="C58" s="8">
        <v>501.49279999999999</v>
      </c>
      <c r="D58" s="8">
        <v>40.514000000000003</v>
      </c>
      <c r="E58" s="8">
        <v>43.362000000000002</v>
      </c>
      <c r="F58" s="8">
        <v>49.777999999999999</v>
      </c>
      <c r="G58" s="11">
        <f t="shared" si="1"/>
        <v>41.725200000000001</v>
      </c>
      <c r="H58" s="8">
        <v>0.9819</v>
      </c>
      <c r="I58" s="8">
        <v>0.98385999999999996</v>
      </c>
      <c r="J58" s="8">
        <v>0.99561999999999995</v>
      </c>
      <c r="L58">
        <v>9</v>
      </c>
      <c r="M58" t="s">
        <v>84</v>
      </c>
    </row>
    <row r="59" spans="1:13" x14ac:dyDescent="0.25">
      <c r="A59" t="s">
        <v>26</v>
      </c>
      <c r="B59" s="8">
        <v>29</v>
      </c>
      <c r="C59" s="8">
        <v>420.3528</v>
      </c>
      <c r="D59" s="8">
        <v>40.485999999999997</v>
      </c>
      <c r="E59" s="8">
        <v>43.344000000000001</v>
      </c>
      <c r="F59" s="8">
        <v>49.703000000000003</v>
      </c>
      <c r="G59" s="11">
        <f t="shared" si="1"/>
        <v>41.6935</v>
      </c>
      <c r="H59" s="8">
        <v>0.98175000000000001</v>
      </c>
      <c r="I59" s="8">
        <v>0.98377999999999999</v>
      </c>
      <c r="J59" s="8">
        <v>0.99553999999999998</v>
      </c>
      <c r="L59">
        <v>8</v>
      </c>
      <c r="M59" t="s">
        <v>85</v>
      </c>
    </row>
    <row r="60" spans="1:13" x14ac:dyDescent="0.25">
      <c r="A60" t="s">
        <v>26</v>
      </c>
      <c r="B60" s="8">
        <v>30</v>
      </c>
      <c r="C60" s="8">
        <v>365.70479999999998</v>
      </c>
      <c r="D60" s="8">
        <v>40.456000000000003</v>
      </c>
      <c r="E60" s="8">
        <v>43.323</v>
      </c>
      <c r="F60" s="8">
        <v>49.606000000000002</v>
      </c>
      <c r="G60" s="11">
        <f t="shared" si="1"/>
        <v>41.657700000000006</v>
      </c>
      <c r="H60" s="8">
        <v>0.98158000000000001</v>
      </c>
      <c r="I60" s="8">
        <v>0.98368999999999995</v>
      </c>
      <c r="J60" s="8">
        <v>0.99543999999999999</v>
      </c>
    </row>
    <row r="61" spans="1:13" x14ac:dyDescent="0.25">
      <c r="A61" t="s">
        <v>26</v>
      </c>
      <c r="B61" s="8">
        <v>31</v>
      </c>
      <c r="C61" s="8">
        <v>314.7328</v>
      </c>
      <c r="D61" s="8">
        <v>40.417999999999999</v>
      </c>
      <c r="E61" s="8">
        <v>43.295000000000002</v>
      </c>
      <c r="F61" s="8">
        <v>49.488999999999997</v>
      </c>
      <c r="G61" s="11">
        <f t="shared" si="1"/>
        <v>41.612800000000007</v>
      </c>
      <c r="H61" s="8">
        <v>0.98136000000000001</v>
      </c>
      <c r="I61" s="8">
        <v>0.98358000000000001</v>
      </c>
      <c r="J61" s="8">
        <v>0.99531999999999998</v>
      </c>
    </row>
    <row r="62" spans="1:13" x14ac:dyDescent="0.25">
      <c r="A62" t="s">
        <v>26</v>
      </c>
      <c r="B62" s="8">
        <v>32</v>
      </c>
      <c r="C62" s="8">
        <v>277.72800000000001</v>
      </c>
      <c r="D62" s="8">
        <v>40.378999999999998</v>
      </c>
      <c r="E62" s="8">
        <v>43.262</v>
      </c>
      <c r="F62" s="8">
        <v>49.37</v>
      </c>
      <c r="G62" s="11">
        <f t="shared" si="1"/>
        <v>41.566399999999994</v>
      </c>
      <c r="H62" s="8">
        <v>0.98114000000000001</v>
      </c>
      <c r="I62" s="8">
        <v>0.98343000000000003</v>
      </c>
      <c r="J62" s="8">
        <v>0.99517999999999995</v>
      </c>
    </row>
    <row r="63" spans="1:13" x14ac:dyDescent="0.25">
      <c r="A63" t="s">
        <v>26</v>
      </c>
      <c r="B63" s="8">
        <v>33</v>
      </c>
      <c r="C63" s="8">
        <v>245.39920000000001</v>
      </c>
      <c r="D63" s="8">
        <v>40.332000000000001</v>
      </c>
      <c r="E63" s="8">
        <v>43.228000000000002</v>
      </c>
      <c r="F63" s="8">
        <v>49.203000000000003</v>
      </c>
      <c r="G63" s="11">
        <f t="shared" si="1"/>
        <v>41.508700000000005</v>
      </c>
      <c r="H63" s="8">
        <v>0.98087999999999997</v>
      </c>
      <c r="I63" s="8">
        <v>0.98329</v>
      </c>
      <c r="J63" s="8">
        <v>0.99499000000000004</v>
      </c>
    </row>
    <row r="64" spans="1:13" x14ac:dyDescent="0.25">
      <c r="A64" t="s">
        <v>26</v>
      </c>
      <c r="B64" s="8">
        <v>34</v>
      </c>
      <c r="C64" s="8">
        <v>218.08</v>
      </c>
      <c r="D64" s="8">
        <v>40.280999999999999</v>
      </c>
      <c r="E64" s="8">
        <v>43.180999999999997</v>
      </c>
      <c r="F64" s="8">
        <v>49.030999999999999</v>
      </c>
      <c r="G64" s="11">
        <f t="shared" si="1"/>
        <v>41.446000000000005</v>
      </c>
      <c r="H64" s="8">
        <v>0.98057000000000005</v>
      </c>
      <c r="I64" s="8">
        <v>0.98311000000000004</v>
      </c>
      <c r="J64" s="8">
        <v>0.99482000000000004</v>
      </c>
    </row>
    <row r="65" spans="1:10" x14ac:dyDescent="0.25">
      <c r="A65" t="s">
        <v>26</v>
      </c>
      <c r="B65" s="8">
        <v>35</v>
      </c>
      <c r="C65" s="8">
        <v>195.08240000000001</v>
      </c>
      <c r="D65" s="8">
        <v>40.225999999999999</v>
      </c>
      <c r="E65" s="8">
        <v>43.139000000000003</v>
      </c>
      <c r="F65" s="8">
        <v>48.841999999999999</v>
      </c>
      <c r="G65" s="11">
        <f t="shared" si="1"/>
        <v>41.378899999999994</v>
      </c>
      <c r="H65" s="8">
        <v>0.98024</v>
      </c>
      <c r="I65" s="8">
        <v>0.98294000000000004</v>
      </c>
      <c r="J65" s="8">
        <v>0.99461999999999995</v>
      </c>
    </row>
    <row r="66" spans="1:10" x14ac:dyDescent="0.25">
      <c r="A66" t="s">
        <v>26</v>
      </c>
      <c r="B66" s="8">
        <v>36</v>
      </c>
      <c r="C66" s="8">
        <v>173.40719999999999</v>
      </c>
      <c r="D66" s="8">
        <v>40.158999999999999</v>
      </c>
      <c r="E66" s="8">
        <v>43.066000000000003</v>
      </c>
      <c r="F66" s="8">
        <v>48.616999999999997</v>
      </c>
      <c r="G66" s="11">
        <f t="shared" si="1"/>
        <v>41.295500000000004</v>
      </c>
      <c r="H66" s="8">
        <v>0.97984000000000004</v>
      </c>
      <c r="I66" s="8">
        <v>0.98270000000000002</v>
      </c>
      <c r="J66" s="8">
        <v>0.99441999999999997</v>
      </c>
    </row>
    <row r="67" spans="1:10" x14ac:dyDescent="0.25">
      <c r="A67" t="s">
        <v>26</v>
      </c>
      <c r="B67" s="8">
        <v>37</v>
      </c>
      <c r="C67" s="8">
        <v>156.24879999999999</v>
      </c>
      <c r="D67" s="8">
        <v>40.087000000000003</v>
      </c>
      <c r="E67" s="8">
        <v>43.02</v>
      </c>
      <c r="F67" s="8">
        <v>48.396000000000001</v>
      </c>
      <c r="G67" s="11">
        <f t="shared" si="1"/>
        <v>41.211200000000005</v>
      </c>
      <c r="H67" s="8">
        <v>0.97940000000000005</v>
      </c>
      <c r="I67" s="8">
        <v>0.98248999999999997</v>
      </c>
      <c r="J67" s="8">
        <v>0.99419000000000002</v>
      </c>
    </row>
    <row r="68" spans="1:10" x14ac:dyDescent="0.25">
      <c r="A68" t="s">
        <v>26</v>
      </c>
      <c r="B68">
        <v>38</v>
      </c>
      <c r="C68" s="8">
        <v>140.72239999999999</v>
      </c>
      <c r="D68" s="8">
        <v>40.006999999999998</v>
      </c>
      <c r="E68" s="8">
        <v>42.948999999999998</v>
      </c>
      <c r="F68" s="8">
        <v>48.1</v>
      </c>
      <c r="G68" s="11">
        <f t="shared" si="1"/>
        <v>41.110500000000002</v>
      </c>
      <c r="H68" s="8">
        <v>0.97892000000000001</v>
      </c>
      <c r="I68" s="8">
        <v>0.98221000000000003</v>
      </c>
      <c r="J68" s="8">
        <v>0.99394000000000005</v>
      </c>
    </row>
    <row r="69" spans="1:10" x14ac:dyDescent="0.25">
      <c r="A69" t="s">
        <v>26</v>
      </c>
      <c r="B69">
        <v>39</v>
      </c>
      <c r="C69" s="8">
        <v>127.5856</v>
      </c>
      <c r="D69" s="8">
        <v>39.914999999999999</v>
      </c>
      <c r="E69" s="8">
        <v>42.936999999999998</v>
      </c>
      <c r="F69" s="8">
        <v>48.140999999999998</v>
      </c>
      <c r="G69" s="11">
        <f t="shared" si="1"/>
        <v>41.0398</v>
      </c>
      <c r="H69" s="8">
        <v>0.97835000000000005</v>
      </c>
      <c r="I69" s="8">
        <v>0.98216000000000003</v>
      </c>
      <c r="J69" s="8">
        <v>0.99395</v>
      </c>
    </row>
    <row r="70" spans="1:10" x14ac:dyDescent="0.25">
      <c r="A70" t="s">
        <v>26</v>
      </c>
      <c r="B70">
        <v>40</v>
      </c>
      <c r="C70" s="8">
        <v>114.8544</v>
      </c>
      <c r="D70" s="8">
        <v>39.814</v>
      </c>
      <c r="E70" s="8">
        <v>42.832999999999998</v>
      </c>
      <c r="F70" s="8">
        <v>47.783000000000001</v>
      </c>
      <c r="G70" s="11">
        <f t="shared" si="1"/>
        <v>40.912800000000004</v>
      </c>
      <c r="H70" s="8">
        <v>0.97770999999999997</v>
      </c>
      <c r="I70" s="8">
        <v>0.98180999999999996</v>
      </c>
      <c r="J70" s="8">
        <v>0.99367000000000005</v>
      </c>
    </row>
    <row r="71" spans="1:10" x14ac:dyDescent="0.25">
      <c r="A71" t="s">
        <v>26</v>
      </c>
      <c r="B71">
        <v>41</v>
      </c>
      <c r="C71" s="8">
        <v>104.8152</v>
      </c>
      <c r="D71" s="8">
        <v>39.701999999999998</v>
      </c>
      <c r="E71" s="8">
        <v>42.838999999999999</v>
      </c>
      <c r="F71" s="8">
        <v>47.8</v>
      </c>
      <c r="G71" s="11">
        <f t="shared" ref="G71:G121" si="2">D71*0.8+E71*0.1+F71*0.1</f>
        <v>40.825500000000005</v>
      </c>
      <c r="H71" s="8">
        <v>0.97701000000000005</v>
      </c>
      <c r="I71" s="8">
        <v>0.98182999999999998</v>
      </c>
      <c r="J71" s="8">
        <v>0.99368000000000001</v>
      </c>
    </row>
    <row r="72" spans="1:10" x14ac:dyDescent="0.25">
      <c r="A72" t="s">
        <v>26</v>
      </c>
      <c r="B72">
        <v>42</v>
      </c>
      <c r="C72" s="8">
        <v>94.787999999999997</v>
      </c>
      <c r="D72" s="8">
        <v>39.575000000000003</v>
      </c>
      <c r="E72" s="8">
        <v>42.753</v>
      </c>
      <c r="F72" s="8">
        <v>47.517000000000003</v>
      </c>
      <c r="G72" s="11">
        <f t="shared" si="2"/>
        <v>40.687000000000005</v>
      </c>
      <c r="H72" s="8">
        <v>0.97619999999999996</v>
      </c>
      <c r="I72" s="8">
        <v>0.98148999999999997</v>
      </c>
      <c r="J72" s="8">
        <v>0.99341000000000002</v>
      </c>
    </row>
    <row r="73" spans="1:10" x14ac:dyDescent="0.25">
      <c r="A73" t="s">
        <v>26</v>
      </c>
      <c r="B73">
        <v>43</v>
      </c>
      <c r="C73" s="8">
        <v>86.772800000000004</v>
      </c>
      <c r="D73" s="8">
        <v>39.433999999999997</v>
      </c>
      <c r="E73" s="8">
        <v>42.734000000000002</v>
      </c>
      <c r="F73" s="8">
        <v>47.470999999999997</v>
      </c>
      <c r="G73" s="11">
        <f t="shared" si="2"/>
        <v>40.567700000000002</v>
      </c>
      <c r="H73" s="8">
        <v>0.97528000000000004</v>
      </c>
      <c r="I73" s="8">
        <v>0.98141</v>
      </c>
      <c r="J73" s="8">
        <v>0.99338000000000004</v>
      </c>
    </row>
    <row r="74" spans="1:10" x14ac:dyDescent="0.25">
      <c r="A74" t="s">
        <v>26</v>
      </c>
      <c r="B74">
        <v>44</v>
      </c>
      <c r="C74" s="8">
        <v>79.376000000000005</v>
      </c>
      <c r="D74" s="8">
        <v>39.284999999999997</v>
      </c>
      <c r="E74" s="8">
        <v>42.610999999999997</v>
      </c>
      <c r="F74" s="8">
        <v>47.206000000000003</v>
      </c>
      <c r="G74" s="11">
        <f t="shared" si="2"/>
        <v>40.409699999999994</v>
      </c>
      <c r="H74" s="8">
        <v>0.97431000000000001</v>
      </c>
      <c r="I74" s="8">
        <v>0.98097999999999996</v>
      </c>
      <c r="J74" s="8">
        <v>0.99304000000000003</v>
      </c>
    </row>
    <row r="75" spans="1:10" x14ac:dyDescent="0.25">
      <c r="A75" t="s">
        <v>26</v>
      </c>
      <c r="B75">
        <v>45</v>
      </c>
      <c r="C75" s="8">
        <v>72.693600000000004</v>
      </c>
      <c r="D75" s="8">
        <v>39.113</v>
      </c>
      <c r="E75" s="8">
        <v>42.61</v>
      </c>
      <c r="F75" s="8">
        <v>47.091000000000001</v>
      </c>
      <c r="G75" s="11">
        <f t="shared" si="2"/>
        <v>40.2605</v>
      </c>
      <c r="H75" s="8">
        <v>0.97316999999999998</v>
      </c>
      <c r="I75" s="8">
        <v>0.98094000000000003</v>
      </c>
      <c r="J75" s="8">
        <v>0.99300999999999995</v>
      </c>
    </row>
    <row r="76" spans="1:10" x14ac:dyDescent="0.25">
      <c r="A76" t="s">
        <v>26</v>
      </c>
      <c r="B76">
        <v>46</v>
      </c>
      <c r="C76" s="8">
        <v>66.722399999999993</v>
      </c>
      <c r="D76" s="8">
        <v>38.929000000000002</v>
      </c>
      <c r="E76" s="8">
        <v>42.472999999999999</v>
      </c>
      <c r="F76" s="8">
        <v>46.601999999999997</v>
      </c>
      <c r="G76" s="11">
        <f t="shared" si="2"/>
        <v>40.050700000000006</v>
      </c>
      <c r="H76" s="8">
        <v>0.97194000000000003</v>
      </c>
      <c r="I76" s="8">
        <v>0.98045000000000004</v>
      </c>
      <c r="J76" s="8">
        <v>0.99267000000000005</v>
      </c>
    </row>
    <row r="77" spans="1:10" x14ac:dyDescent="0.25">
      <c r="A77" t="s">
        <v>26</v>
      </c>
      <c r="B77">
        <v>47</v>
      </c>
      <c r="C77" s="8">
        <v>60.812800000000003</v>
      </c>
      <c r="D77" s="8">
        <v>38.712000000000003</v>
      </c>
      <c r="E77" s="8">
        <v>42.302999999999997</v>
      </c>
      <c r="F77" s="8">
        <v>46.393000000000001</v>
      </c>
      <c r="G77" s="11">
        <f t="shared" si="2"/>
        <v>39.839199999999998</v>
      </c>
      <c r="H77" s="8">
        <v>0.97045999999999999</v>
      </c>
      <c r="I77" s="8">
        <v>0.97996000000000005</v>
      </c>
      <c r="J77" s="8">
        <v>0.99231000000000003</v>
      </c>
    </row>
    <row r="78" spans="1:10" x14ac:dyDescent="0.25">
      <c r="A78" t="s">
        <v>26</v>
      </c>
      <c r="B78">
        <v>48</v>
      </c>
      <c r="C78" s="8">
        <v>55.86</v>
      </c>
      <c r="D78" s="8">
        <v>38.484000000000002</v>
      </c>
      <c r="E78" s="8">
        <v>42.164000000000001</v>
      </c>
      <c r="F78" s="8">
        <v>45.817999999999998</v>
      </c>
      <c r="G78" s="11">
        <f t="shared" si="2"/>
        <v>39.585400000000007</v>
      </c>
      <c r="H78" s="8">
        <v>0.96894000000000002</v>
      </c>
      <c r="I78" s="8">
        <v>0.97936999999999996</v>
      </c>
      <c r="J78" s="8">
        <v>0.99189000000000005</v>
      </c>
    </row>
    <row r="79" spans="1:10" x14ac:dyDescent="0.25">
      <c r="A79" t="s">
        <v>26</v>
      </c>
      <c r="B79">
        <v>49</v>
      </c>
      <c r="C79" s="8">
        <v>51.464799999999997</v>
      </c>
      <c r="D79" s="8">
        <v>38.238999999999997</v>
      </c>
      <c r="E79" s="8">
        <v>41.941000000000003</v>
      </c>
      <c r="F79" s="8">
        <v>45.399000000000001</v>
      </c>
      <c r="G79" s="11">
        <f t="shared" si="2"/>
        <v>39.325200000000002</v>
      </c>
      <c r="H79" s="8">
        <v>0.96723000000000003</v>
      </c>
      <c r="I79" s="8">
        <v>0.97870000000000001</v>
      </c>
      <c r="J79" s="8">
        <v>0.99136999999999997</v>
      </c>
    </row>
    <row r="80" spans="1:10" x14ac:dyDescent="0.25">
      <c r="A80" t="s">
        <v>26</v>
      </c>
      <c r="B80">
        <v>50</v>
      </c>
      <c r="C80" s="8">
        <v>47.427199999999999</v>
      </c>
      <c r="D80" s="8">
        <v>37.975999999999999</v>
      </c>
      <c r="E80" s="8">
        <v>41.737000000000002</v>
      </c>
      <c r="F80" s="8">
        <v>44.811</v>
      </c>
      <c r="G80" s="11">
        <f t="shared" si="2"/>
        <v>39.035600000000002</v>
      </c>
      <c r="H80" s="8">
        <v>0.96543000000000001</v>
      </c>
      <c r="I80" s="8">
        <v>0.97819999999999996</v>
      </c>
      <c r="J80" s="8">
        <v>0.9909</v>
      </c>
    </row>
    <row r="81" spans="1:13" x14ac:dyDescent="0.25">
      <c r="A81" t="s">
        <v>26</v>
      </c>
      <c r="B81">
        <v>51</v>
      </c>
      <c r="C81" s="8">
        <v>44.083199999999998</v>
      </c>
      <c r="D81" s="8">
        <v>37.683999999999997</v>
      </c>
      <c r="E81" s="8">
        <v>41.415999999999997</v>
      </c>
      <c r="F81" s="8">
        <v>44.171999999999997</v>
      </c>
      <c r="G81" s="11">
        <f t="shared" si="2"/>
        <v>38.705999999999996</v>
      </c>
      <c r="H81" s="8">
        <v>0.96328999999999998</v>
      </c>
      <c r="I81" s="8">
        <v>0.97702</v>
      </c>
      <c r="J81" s="8">
        <v>0.99034999999999995</v>
      </c>
    </row>
    <row r="82" spans="1:13" x14ac:dyDescent="0.25">
      <c r="A82" s="8" t="s">
        <v>54</v>
      </c>
      <c r="B82">
        <v>12</v>
      </c>
      <c r="C82" s="8">
        <v>1424372.12</v>
      </c>
      <c r="D82" s="8">
        <v>47.097299999999997</v>
      </c>
      <c r="E82" s="8">
        <v>47.584000000000003</v>
      </c>
      <c r="F82" s="8">
        <v>47.785400000000003</v>
      </c>
      <c r="G82" s="11">
        <f t="shared" si="2"/>
        <v>47.214779999999998</v>
      </c>
      <c r="H82" s="8">
        <v>0.99851400000000001</v>
      </c>
      <c r="I82" s="8">
        <v>0.99793600000000005</v>
      </c>
      <c r="J82" s="8">
        <v>0.99785500000000005</v>
      </c>
      <c r="L82">
        <v>10</v>
      </c>
      <c r="M82" s="8" t="s">
        <v>69</v>
      </c>
    </row>
    <row r="83" spans="1:13" x14ac:dyDescent="0.25">
      <c r="A83" s="8" t="s">
        <v>54</v>
      </c>
      <c r="B83">
        <v>13</v>
      </c>
      <c r="C83" s="8">
        <v>1308034.2056</v>
      </c>
      <c r="D83" s="8">
        <v>46.076500000000003</v>
      </c>
      <c r="E83" s="8">
        <v>46.4527</v>
      </c>
      <c r="F83" s="8">
        <v>46.661700000000003</v>
      </c>
      <c r="G83" s="11">
        <f t="shared" si="2"/>
        <v>46.172640000000008</v>
      </c>
      <c r="H83" s="8">
        <v>0.99810100000000002</v>
      </c>
      <c r="I83" s="8">
        <v>0.99727500000000002</v>
      </c>
      <c r="J83" s="8">
        <v>0.99717999999999996</v>
      </c>
      <c r="L83">
        <v>10</v>
      </c>
      <c r="M83" s="8" t="s">
        <v>69</v>
      </c>
    </row>
    <row r="84" spans="1:13" x14ac:dyDescent="0.25">
      <c r="A84" s="8" t="s">
        <v>54</v>
      </c>
      <c r="B84" s="8">
        <v>14</v>
      </c>
      <c r="C84" s="8">
        <v>1174364.8544000001</v>
      </c>
      <c r="D84" s="8">
        <v>45.084800000000001</v>
      </c>
      <c r="E84" s="8">
        <v>44.8919</v>
      </c>
      <c r="F84" s="8">
        <v>44.956200000000003</v>
      </c>
      <c r="G84" s="11">
        <f t="shared" si="2"/>
        <v>45.052650000000007</v>
      </c>
      <c r="H84" s="8">
        <v>0.99759600000000004</v>
      </c>
      <c r="I84" s="8">
        <v>0.99585000000000001</v>
      </c>
      <c r="J84" s="8">
        <v>0.99550400000000006</v>
      </c>
      <c r="L84">
        <v>10</v>
      </c>
      <c r="M84" s="8" t="s">
        <v>69</v>
      </c>
    </row>
    <row r="85" spans="1:13" x14ac:dyDescent="0.25">
      <c r="A85" s="8" t="s">
        <v>54</v>
      </c>
      <c r="B85" s="8">
        <v>15</v>
      </c>
      <c r="C85" s="8">
        <v>1049053.7775999999</v>
      </c>
      <c r="D85" s="8">
        <v>44.084800000000001</v>
      </c>
      <c r="E85" s="8">
        <v>43.605699999999999</v>
      </c>
      <c r="F85" s="8">
        <v>43.391399999999997</v>
      </c>
      <c r="G85" s="11">
        <f t="shared" si="2"/>
        <v>43.967550000000003</v>
      </c>
      <c r="H85" s="8">
        <v>0.99695299999999998</v>
      </c>
      <c r="I85" s="8">
        <v>0.99438099999999996</v>
      </c>
      <c r="J85" s="8">
        <v>0.99330700000000005</v>
      </c>
      <c r="L85">
        <v>10</v>
      </c>
      <c r="M85" t="s">
        <v>69</v>
      </c>
    </row>
    <row r="86" spans="1:13" x14ac:dyDescent="0.25">
      <c r="A86" s="8" t="s">
        <v>54</v>
      </c>
      <c r="B86" s="8">
        <v>16</v>
      </c>
      <c r="C86">
        <v>932461.75439999998</v>
      </c>
      <c r="D86">
        <v>43.072299999999998</v>
      </c>
      <c r="E86">
        <v>42.559899999999999</v>
      </c>
      <c r="F86">
        <v>42.084200000000003</v>
      </c>
      <c r="G86" s="11">
        <f t="shared" si="2"/>
        <v>42.922249999999991</v>
      </c>
      <c r="H86">
        <v>0.99612400000000001</v>
      </c>
      <c r="I86">
        <v>0.99281699999999995</v>
      </c>
      <c r="J86">
        <v>0.99051100000000003</v>
      </c>
      <c r="L86">
        <v>10</v>
      </c>
    </row>
    <row r="87" spans="1:13" x14ac:dyDescent="0.25">
      <c r="A87" s="8" t="s">
        <v>54</v>
      </c>
      <c r="B87" s="8">
        <v>17</v>
      </c>
      <c r="C87">
        <v>755575.92799999996</v>
      </c>
      <c r="D87">
        <v>41.619799999999998</v>
      </c>
      <c r="E87">
        <v>40.4968</v>
      </c>
      <c r="F87">
        <v>39.804299999999998</v>
      </c>
      <c r="G87" s="11">
        <f t="shared" si="2"/>
        <v>41.325949999999999</v>
      </c>
      <c r="H87">
        <v>0.99482099999999996</v>
      </c>
      <c r="I87">
        <v>0.98920799999999998</v>
      </c>
      <c r="J87">
        <v>0.98554399999999998</v>
      </c>
      <c r="L87">
        <v>10</v>
      </c>
    </row>
    <row r="88" spans="1:13" x14ac:dyDescent="0.25">
      <c r="A88" s="8" t="s">
        <v>54</v>
      </c>
      <c r="B88" s="8">
        <v>18</v>
      </c>
      <c r="C88">
        <v>644718.64480000001</v>
      </c>
      <c r="D88">
        <v>40.573399999999999</v>
      </c>
      <c r="E88">
        <v>39.412399999999998</v>
      </c>
      <c r="F88">
        <v>39.257899999999999</v>
      </c>
      <c r="G88" s="11">
        <f t="shared" si="2"/>
        <v>40.325749999999999</v>
      </c>
      <c r="H88">
        <v>0.99337900000000001</v>
      </c>
      <c r="I88">
        <v>0.98579600000000001</v>
      </c>
      <c r="J88">
        <v>0.98353400000000002</v>
      </c>
      <c r="L88">
        <v>10</v>
      </c>
    </row>
    <row r="89" spans="1:13" x14ac:dyDescent="0.25">
      <c r="A89" s="8" t="s">
        <v>54</v>
      </c>
      <c r="B89" s="8">
        <v>19</v>
      </c>
      <c r="C89">
        <v>483271.20159999997</v>
      </c>
      <c r="D89">
        <v>38.998699999999999</v>
      </c>
      <c r="E89">
        <v>37.881799999999998</v>
      </c>
      <c r="F89">
        <v>38.974600000000002</v>
      </c>
      <c r="G89" s="11">
        <f t="shared" si="2"/>
        <v>38.884599999999999</v>
      </c>
      <c r="H89">
        <v>0.99009400000000003</v>
      </c>
      <c r="I89">
        <v>0.97783699999999996</v>
      </c>
      <c r="J89">
        <v>0.98233000000000004</v>
      </c>
      <c r="L89">
        <v>10</v>
      </c>
    </row>
    <row r="90" spans="1:13" x14ac:dyDescent="0.25">
      <c r="A90" s="8" t="s">
        <v>54</v>
      </c>
      <c r="B90" s="8">
        <v>20</v>
      </c>
      <c r="C90">
        <v>369549.13439999998</v>
      </c>
      <c r="D90">
        <v>37.822800000000001</v>
      </c>
      <c r="E90">
        <v>36.957500000000003</v>
      </c>
      <c r="F90">
        <v>38.817500000000003</v>
      </c>
      <c r="G90" s="11">
        <f t="shared" si="2"/>
        <v>37.835740000000001</v>
      </c>
      <c r="H90">
        <v>0.98696200000000001</v>
      </c>
      <c r="I90">
        <v>0.97230099999999997</v>
      </c>
      <c r="J90">
        <v>0.98155400000000004</v>
      </c>
      <c r="L90">
        <v>10</v>
      </c>
    </row>
    <row r="91" spans="1:13" x14ac:dyDescent="0.25">
      <c r="A91" s="8" t="s">
        <v>54</v>
      </c>
      <c r="B91" s="8">
        <v>21</v>
      </c>
      <c r="C91">
        <v>256452.66399999999</v>
      </c>
      <c r="D91">
        <v>36.542099999999998</v>
      </c>
      <c r="E91">
        <v>36.347099999999998</v>
      </c>
      <c r="F91">
        <v>38.7746</v>
      </c>
      <c r="G91" s="11">
        <f t="shared" si="2"/>
        <v>36.745849999999997</v>
      </c>
      <c r="H91">
        <v>0.98199899999999996</v>
      </c>
      <c r="I91">
        <v>0.96709299999999998</v>
      </c>
      <c r="J91">
        <v>0.98124199999999995</v>
      </c>
      <c r="L91">
        <v>10</v>
      </c>
    </row>
    <row r="92" spans="1:13" x14ac:dyDescent="0.25">
      <c r="A92" s="8" t="s">
        <v>54</v>
      </c>
      <c r="B92" s="8">
        <v>22</v>
      </c>
      <c r="C92">
        <v>179052.87119999999</v>
      </c>
      <c r="D92">
        <v>35.603999999999999</v>
      </c>
      <c r="E92">
        <v>36.127499999999998</v>
      </c>
      <c r="F92">
        <v>38.744</v>
      </c>
      <c r="G92" s="11">
        <f t="shared" si="2"/>
        <v>35.970350000000003</v>
      </c>
      <c r="H92">
        <v>0.97645499999999996</v>
      </c>
      <c r="I92">
        <v>0.96484000000000003</v>
      </c>
      <c r="J92">
        <v>0.98100200000000004</v>
      </c>
      <c r="L92">
        <v>10</v>
      </c>
    </row>
    <row r="93" spans="1:13" x14ac:dyDescent="0.25">
      <c r="A93" s="8" t="s">
        <v>54</v>
      </c>
      <c r="B93" s="8">
        <v>23</v>
      </c>
      <c r="C93" s="8">
        <v>119514.9512</v>
      </c>
      <c r="D93" s="8">
        <v>34.830800000000004</v>
      </c>
      <c r="E93" s="8">
        <v>36.003100000000003</v>
      </c>
      <c r="F93" s="8">
        <v>38.699800000000003</v>
      </c>
      <c r="G93" s="11">
        <f t="shared" si="2"/>
        <v>35.334930000000007</v>
      </c>
      <c r="H93" s="8">
        <v>0.96971300000000005</v>
      </c>
      <c r="I93" s="8">
        <v>0.96335999999999999</v>
      </c>
      <c r="J93" s="8">
        <v>0.98061799999999999</v>
      </c>
      <c r="L93">
        <v>10</v>
      </c>
      <c r="M93" s="8" t="s">
        <v>77</v>
      </c>
    </row>
    <row r="94" spans="1:13" x14ac:dyDescent="0.25">
      <c r="A94" s="8" t="s">
        <v>54</v>
      </c>
      <c r="B94" s="8">
        <v>24</v>
      </c>
      <c r="C94" s="8">
        <v>62541.743999999999</v>
      </c>
      <c r="D94" s="8">
        <v>34.089300000000001</v>
      </c>
      <c r="E94" s="8">
        <v>35.9482</v>
      </c>
      <c r="F94" s="8">
        <v>38.667299999999997</v>
      </c>
      <c r="G94" s="11">
        <f t="shared" si="2"/>
        <v>34.732990000000001</v>
      </c>
      <c r="H94" s="8">
        <v>0.96329799999999999</v>
      </c>
      <c r="I94" s="8">
        <v>0.96260199999999996</v>
      </c>
      <c r="J94" s="8">
        <v>0.98032399999999997</v>
      </c>
      <c r="L94">
        <v>9</v>
      </c>
      <c r="M94" s="8" t="s">
        <v>78</v>
      </c>
    </row>
    <row r="95" spans="1:13" x14ac:dyDescent="0.25">
      <c r="A95" s="8" t="s">
        <v>54</v>
      </c>
      <c r="B95" s="8">
        <v>25</v>
      </c>
      <c r="C95" s="8">
        <v>33042.54</v>
      </c>
      <c r="D95" s="8">
        <v>33.704900000000002</v>
      </c>
      <c r="E95" s="8">
        <v>35.9236</v>
      </c>
      <c r="F95" s="8">
        <v>38.6357</v>
      </c>
      <c r="G95" s="11">
        <f t="shared" si="2"/>
        <v>34.419850000000004</v>
      </c>
      <c r="H95" s="8">
        <v>0.95885600000000004</v>
      </c>
      <c r="I95" s="8">
        <v>0.962229</v>
      </c>
      <c r="J95" s="8">
        <v>0.98002400000000001</v>
      </c>
      <c r="L95">
        <v>9</v>
      </c>
      <c r="M95" s="8" t="s">
        <v>79</v>
      </c>
    </row>
    <row r="96" spans="1:13" x14ac:dyDescent="0.25">
      <c r="A96" s="8" t="s">
        <v>54</v>
      </c>
      <c r="B96" s="8">
        <v>26</v>
      </c>
      <c r="C96" s="8">
        <v>12654.2</v>
      </c>
      <c r="D96" s="8">
        <v>33.432899999999997</v>
      </c>
      <c r="E96" s="8">
        <v>35.903399999999998</v>
      </c>
      <c r="F96" s="8">
        <v>38.596699999999998</v>
      </c>
      <c r="G96" s="11">
        <f t="shared" si="2"/>
        <v>34.196329999999996</v>
      </c>
      <c r="H96" s="8">
        <v>0.95511000000000001</v>
      </c>
      <c r="I96" s="8">
        <v>0.96187299999999998</v>
      </c>
      <c r="J96" s="8">
        <v>0.97965000000000002</v>
      </c>
      <c r="L96">
        <v>9</v>
      </c>
      <c r="M96" t="s">
        <v>80</v>
      </c>
    </row>
    <row r="97" spans="1:13" x14ac:dyDescent="0.25">
      <c r="A97" s="8" t="s">
        <v>54</v>
      </c>
      <c r="B97" s="8">
        <v>27</v>
      </c>
      <c r="C97" s="8">
        <v>6413.1288000000004</v>
      </c>
      <c r="D97" s="8">
        <v>33.338500000000003</v>
      </c>
      <c r="E97" s="8">
        <v>35.883699999999997</v>
      </c>
      <c r="F97" s="8">
        <v>38.552700000000002</v>
      </c>
      <c r="G97" s="11">
        <f t="shared" si="2"/>
        <v>34.114440000000002</v>
      </c>
      <c r="H97" s="8">
        <v>0.95379000000000003</v>
      </c>
      <c r="I97" s="8">
        <v>0.96147899999999997</v>
      </c>
      <c r="J97" s="8">
        <v>0.97921599999999998</v>
      </c>
      <c r="L97" s="8">
        <v>9</v>
      </c>
      <c r="M97" t="s">
        <v>81</v>
      </c>
    </row>
    <row r="98" spans="1:13" x14ac:dyDescent="0.25">
      <c r="A98" s="8" t="s">
        <v>54</v>
      </c>
      <c r="B98" s="8">
        <v>28</v>
      </c>
      <c r="C98" s="8">
        <v>3903.2231999999999</v>
      </c>
      <c r="D98" s="8">
        <v>33.286999999999999</v>
      </c>
      <c r="E98" s="8">
        <v>35.863799999999998</v>
      </c>
      <c r="F98" s="8">
        <v>38.506399999999999</v>
      </c>
      <c r="G98" s="11">
        <f t="shared" si="2"/>
        <v>34.06662</v>
      </c>
      <c r="H98" s="8">
        <v>0.95305399999999996</v>
      </c>
      <c r="I98" s="8">
        <v>0.961063</v>
      </c>
      <c r="J98" s="8">
        <v>0.97874000000000005</v>
      </c>
      <c r="L98" s="8">
        <v>9</v>
      </c>
      <c r="M98" t="s">
        <v>86</v>
      </c>
    </row>
    <row r="99" spans="1:13" x14ac:dyDescent="0.25">
      <c r="A99" s="8" t="s">
        <v>54</v>
      </c>
      <c r="B99" s="8">
        <v>29</v>
      </c>
      <c r="C99" s="8">
        <v>2744.2136</v>
      </c>
      <c r="D99" s="8">
        <v>33.245100000000001</v>
      </c>
      <c r="E99" s="8">
        <v>35.839799999999997</v>
      </c>
      <c r="F99" s="8">
        <v>38.452199999999998</v>
      </c>
      <c r="G99" s="11">
        <f t="shared" si="2"/>
        <v>34.025280000000002</v>
      </c>
      <c r="H99" s="8">
        <v>0.95250100000000004</v>
      </c>
      <c r="I99" s="8">
        <v>0.96054799999999996</v>
      </c>
      <c r="J99" s="8">
        <v>0.97816800000000004</v>
      </c>
      <c r="L99">
        <v>9</v>
      </c>
      <c r="M99" t="s">
        <v>87</v>
      </c>
    </row>
    <row r="100" spans="1:13" x14ac:dyDescent="0.25">
      <c r="A100" s="8" t="s">
        <v>54</v>
      </c>
      <c r="B100" s="8">
        <v>30</v>
      </c>
      <c r="C100" s="8">
        <v>2163.348</v>
      </c>
      <c r="D100" s="8">
        <v>33.206299999999999</v>
      </c>
      <c r="E100" s="8">
        <v>35.813200000000002</v>
      </c>
      <c r="F100" s="8">
        <v>38.393900000000002</v>
      </c>
      <c r="G100" s="11">
        <f t="shared" si="2"/>
        <v>33.985750000000003</v>
      </c>
      <c r="H100" s="8">
        <v>0.95198799999999995</v>
      </c>
      <c r="I100" s="8">
        <v>0.95995299999999995</v>
      </c>
      <c r="J100" s="8">
        <v>0.97751100000000002</v>
      </c>
    </row>
    <row r="101" spans="1:13" x14ac:dyDescent="0.25">
      <c r="A101" s="8" t="s">
        <v>54</v>
      </c>
      <c r="B101" s="8">
        <v>31</v>
      </c>
      <c r="C101" s="8">
        <v>1763.2511999999999</v>
      </c>
      <c r="D101" s="8">
        <v>33.156700000000001</v>
      </c>
      <c r="E101" s="8">
        <v>35.783499999999997</v>
      </c>
      <c r="F101" s="8">
        <v>38.327199999999998</v>
      </c>
      <c r="G101" s="11">
        <f t="shared" si="2"/>
        <v>33.936430000000001</v>
      </c>
      <c r="H101" s="8">
        <v>0.95133000000000001</v>
      </c>
      <c r="I101" s="8">
        <v>0.95929500000000001</v>
      </c>
      <c r="J101" s="8">
        <v>0.97676200000000002</v>
      </c>
    </row>
    <row r="102" spans="1:13" x14ac:dyDescent="0.25">
      <c r="A102" s="8" t="s">
        <v>54</v>
      </c>
      <c r="B102" s="8">
        <v>32</v>
      </c>
      <c r="C102" s="8">
        <v>1513.4032</v>
      </c>
      <c r="D102" s="8">
        <v>33.107300000000002</v>
      </c>
      <c r="E102" s="8">
        <v>35.751300000000001</v>
      </c>
      <c r="F102" s="8">
        <v>38.255899999999997</v>
      </c>
      <c r="G102" s="11">
        <f t="shared" si="2"/>
        <v>33.886560000000003</v>
      </c>
      <c r="H102" s="8">
        <v>0.95065999999999995</v>
      </c>
      <c r="I102" s="8">
        <v>0.95853200000000005</v>
      </c>
      <c r="J102" s="8">
        <v>0.97588200000000003</v>
      </c>
    </row>
    <row r="103" spans="1:13" x14ac:dyDescent="0.25">
      <c r="A103" s="8" t="s">
        <v>54</v>
      </c>
      <c r="B103" s="8">
        <v>33</v>
      </c>
      <c r="C103" s="8">
        <v>1300.0319999999999</v>
      </c>
      <c r="D103" s="8">
        <v>33.044800000000002</v>
      </c>
      <c r="E103" s="8">
        <v>35.716900000000003</v>
      </c>
      <c r="F103" s="8">
        <v>38.1813</v>
      </c>
      <c r="G103" s="11">
        <f t="shared" si="2"/>
        <v>33.825659999999999</v>
      </c>
      <c r="H103" s="8">
        <v>0.94979599999999997</v>
      </c>
      <c r="I103" s="8">
        <v>0.95772199999999996</v>
      </c>
      <c r="J103" s="8">
        <v>0.97496000000000005</v>
      </c>
    </row>
    <row r="104" spans="1:13" x14ac:dyDescent="0.25">
      <c r="A104" s="8" t="s">
        <v>54</v>
      </c>
      <c r="B104" s="8">
        <v>34</v>
      </c>
      <c r="C104" s="8">
        <v>1141.9512</v>
      </c>
      <c r="D104" s="8">
        <v>32.981000000000002</v>
      </c>
      <c r="E104" s="8">
        <v>35.680399999999999</v>
      </c>
      <c r="F104" s="8">
        <v>38.102600000000002</v>
      </c>
      <c r="G104" s="11">
        <f t="shared" si="2"/>
        <v>33.763100000000001</v>
      </c>
      <c r="H104" s="8">
        <v>0.94888499999999998</v>
      </c>
      <c r="I104" s="8">
        <v>0.95683499999999999</v>
      </c>
      <c r="J104" s="8">
        <v>0.97398200000000001</v>
      </c>
    </row>
    <row r="105" spans="1:13" x14ac:dyDescent="0.25">
      <c r="A105" s="8" t="s">
        <v>54</v>
      </c>
      <c r="B105" s="8">
        <v>35</v>
      </c>
      <c r="C105" s="8">
        <v>1006.9856</v>
      </c>
      <c r="D105" s="8">
        <v>32.908799999999999</v>
      </c>
      <c r="E105" s="8">
        <v>35.638199999999998</v>
      </c>
      <c r="F105" s="8">
        <v>38.015099999999997</v>
      </c>
      <c r="G105" s="11">
        <f t="shared" si="2"/>
        <v>33.692369999999997</v>
      </c>
      <c r="H105" s="8">
        <v>0.94785299999999995</v>
      </c>
      <c r="I105" s="8">
        <v>0.95579899999999995</v>
      </c>
      <c r="J105" s="8">
        <v>0.97283200000000003</v>
      </c>
    </row>
    <row r="106" spans="1:13" x14ac:dyDescent="0.25">
      <c r="A106" s="8" t="s">
        <v>54</v>
      </c>
      <c r="B106" s="8">
        <v>36</v>
      </c>
      <c r="C106" s="8">
        <v>882.72799999999995</v>
      </c>
      <c r="D106" s="8">
        <v>32.820599999999999</v>
      </c>
      <c r="E106" s="8">
        <v>35.589199999999998</v>
      </c>
      <c r="F106" s="8">
        <v>37.907699999999998</v>
      </c>
      <c r="G106" s="11">
        <f t="shared" si="2"/>
        <v>33.606169999999999</v>
      </c>
      <c r="H106" s="8">
        <v>0.946573</v>
      </c>
      <c r="I106" s="8">
        <v>0.95462599999999997</v>
      </c>
      <c r="J106" s="8">
        <v>0.97142099999999998</v>
      </c>
    </row>
    <row r="107" spans="1:13" x14ac:dyDescent="0.25">
      <c r="A107" s="8" t="s">
        <v>54</v>
      </c>
      <c r="B107" s="8">
        <v>37</v>
      </c>
      <c r="C107" s="8">
        <v>782.82799999999997</v>
      </c>
      <c r="D107" s="8">
        <v>32.724800000000002</v>
      </c>
      <c r="E107" s="8">
        <v>35.4818</v>
      </c>
      <c r="F107" s="8">
        <v>37.475700000000003</v>
      </c>
      <c r="G107" s="11">
        <f t="shared" si="2"/>
        <v>33.475590000000004</v>
      </c>
      <c r="H107" s="8">
        <v>0.94513999999999998</v>
      </c>
      <c r="I107" s="8">
        <v>0.952102</v>
      </c>
      <c r="J107" s="8">
        <v>0.96551900000000002</v>
      </c>
    </row>
    <row r="108" spans="1:13" x14ac:dyDescent="0.25">
      <c r="A108" s="8" t="s">
        <v>54</v>
      </c>
      <c r="B108">
        <v>38</v>
      </c>
      <c r="C108" s="8">
        <v>697.76</v>
      </c>
      <c r="D108" s="8">
        <v>32.619100000000003</v>
      </c>
      <c r="E108" s="8">
        <v>35.420900000000003</v>
      </c>
      <c r="F108" s="8">
        <v>37.3371</v>
      </c>
      <c r="G108" s="11">
        <f t="shared" si="2"/>
        <v>33.371080000000006</v>
      </c>
      <c r="H108" s="8">
        <v>0.94354400000000005</v>
      </c>
      <c r="I108" s="8">
        <v>0.95061799999999996</v>
      </c>
      <c r="J108" s="8">
        <v>0.96333199999999997</v>
      </c>
    </row>
    <row r="109" spans="1:13" x14ac:dyDescent="0.25">
      <c r="A109" s="8" t="s">
        <v>54</v>
      </c>
      <c r="B109">
        <v>39</v>
      </c>
      <c r="C109" s="8">
        <v>625.49599999999998</v>
      </c>
      <c r="D109" s="8">
        <v>32.4985</v>
      </c>
      <c r="E109" s="8">
        <v>35.418199999999999</v>
      </c>
      <c r="F109" s="8">
        <v>37.334600000000002</v>
      </c>
      <c r="G109" s="11">
        <f t="shared" si="2"/>
        <v>33.274080000000005</v>
      </c>
      <c r="H109" s="8">
        <v>0.94166099999999997</v>
      </c>
      <c r="I109" s="8">
        <v>0.95052400000000004</v>
      </c>
      <c r="J109" s="8">
        <v>0.96333299999999999</v>
      </c>
    </row>
    <row r="110" spans="1:13" x14ac:dyDescent="0.25">
      <c r="A110" s="8" t="s">
        <v>54</v>
      </c>
      <c r="B110">
        <v>40</v>
      </c>
      <c r="C110" s="8">
        <v>556.16719999999998</v>
      </c>
      <c r="D110" s="8">
        <v>32.360799999999998</v>
      </c>
      <c r="E110" s="8">
        <v>35.349699999999999</v>
      </c>
      <c r="F110" s="8">
        <v>37.186799999999998</v>
      </c>
      <c r="G110" s="11">
        <f t="shared" si="2"/>
        <v>33.142290000000003</v>
      </c>
      <c r="H110" s="8">
        <v>0.93942499999999995</v>
      </c>
      <c r="I110" s="8">
        <v>0.94884400000000002</v>
      </c>
      <c r="J110" s="8">
        <v>0.96094400000000002</v>
      </c>
    </row>
    <row r="111" spans="1:13" x14ac:dyDescent="0.25">
      <c r="A111" s="8" t="s">
        <v>54</v>
      </c>
      <c r="B111">
        <v>41</v>
      </c>
      <c r="C111" s="8">
        <v>500.18959999999998</v>
      </c>
      <c r="D111" s="8">
        <v>32.209000000000003</v>
      </c>
      <c r="E111" s="8">
        <v>35.343899999999998</v>
      </c>
      <c r="F111" s="8">
        <v>37.180100000000003</v>
      </c>
      <c r="G111" s="11">
        <f t="shared" si="2"/>
        <v>33.019600000000004</v>
      </c>
      <c r="H111" s="8">
        <v>0.93695200000000001</v>
      </c>
      <c r="I111" s="8">
        <v>0.94867299999999999</v>
      </c>
      <c r="J111" s="8">
        <v>0.96081499999999997</v>
      </c>
    </row>
    <row r="112" spans="1:13" x14ac:dyDescent="0.25">
      <c r="A112" s="8" t="s">
        <v>54</v>
      </c>
      <c r="B112">
        <v>42</v>
      </c>
      <c r="C112" s="8">
        <v>444.92880000000002</v>
      </c>
      <c r="D112" s="8">
        <v>32.036999999999999</v>
      </c>
      <c r="E112" s="8">
        <v>35.268000000000001</v>
      </c>
      <c r="F112" s="8">
        <v>37.028500000000001</v>
      </c>
      <c r="G112" s="11">
        <f t="shared" si="2"/>
        <v>32.859250000000003</v>
      </c>
      <c r="H112" s="8">
        <v>0.93398800000000004</v>
      </c>
      <c r="I112" s="8">
        <v>0.94675399999999998</v>
      </c>
      <c r="J112" s="8">
        <v>0.958264</v>
      </c>
    </row>
    <row r="113" spans="1:10" x14ac:dyDescent="0.25">
      <c r="A113" s="8" t="s">
        <v>54</v>
      </c>
      <c r="B113">
        <v>43</v>
      </c>
      <c r="C113" s="8">
        <v>398.39920000000001</v>
      </c>
      <c r="D113" s="8">
        <v>31.843699999999998</v>
      </c>
      <c r="E113" s="8">
        <v>35.258600000000001</v>
      </c>
      <c r="F113" s="8">
        <v>37.022500000000001</v>
      </c>
      <c r="G113" s="11">
        <f t="shared" si="2"/>
        <v>32.703070000000004</v>
      </c>
      <c r="H113" s="8">
        <v>0.93056399999999995</v>
      </c>
      <c r="I113" s="8">
        <v>0.94655699999999998</v>
      </c>
      <c r="J113" s="8">
        <v>0.95817799999999997</v>
      </c>
    </row>
    <row r="114" spans="1:10" x14ac:dyDescent="0.25">
      <c r="A114" s="8" t="s">
        <v>54</v>
      </c>
      <c r="B114">
        <v>44</v>
      </c>
      <c r="C114" s="8">
        <v>353.13920000000002</v>
      </c>
      <c r="D114" s="8">
        <v>31.630500000000001</v>
      </c>
      <c r="E114" s="8">
        <v>35.170699999999997</v>
      </c>
      <c r="F114" s="8">
        <v>36.851599999999998</v>
      </c>
      <c r="G114" s="11">
        <f t="shared" si="2"/>
        <v>32.506630000000001</v>
      </c>
      <c r="H114" s="8">
        <v>0.92661499999999997</v>
      </c>
      <c r="I114" s="8">
        <v>0.94436399999999998</v>
      </c>
      <c r="J114" s="8">
        <v>0.95533000000000001</v>
      </c>
    </row>
    <row r="115" spans="1:10" x14ac:dyDescent="0.25">
      <c r="A115" s="8" t="s">
        <v>54</v>
      </c>
      <c r="B115">
        <v>45</v>
      </c>
      <c r="C115" s="8">
        <v>314.65679999999998</v>
      </c>
      <c r="D115" s="8">
        <v>31.392600000000002</v>
      </c>
      <c r="E115" s="8">
        <v>35.144599999999997</v>
      </c>
      <c r="F115" s="8">
        <v>36.831699999999998</v>
      </c>
      <c r="G115" s="11">
        <f t="shared" si="2"/>
        <v>32.311709999999998</v>
      </c>
      <c r="H115" s="8">
        <v>0.92196400000000001</v>
      </c>
      <c r="I115" s="8">
        <v>0.94380200000000003</v>
      </c>
      <c r="J115" s="8">
        <v>0.95498499999999997</v>
      </c>
    </row>
    <row r="116" spans="1:10" x14ac:dyDescent="0.25">
      <c r="A116" s="8" t="s">
        <v>54</v>
      </c>
      <c r="B116">
        <v>46</v>
      </c>
      <c r="C116" s="8">
        <v>277.38400000000001</v>
      </c>
      <c r="D116" s="8">
        <v>31.1325</v>
      </c>
      <c r="E116" s="8">
        <v>35.0535</v>
      </c>
      <c r="F116" s="8">
        <v>36.657499999999999</v>
      </c>
      <c r="G116" s="11">
        <f t="shared" si="2"/>
        <v>32.077100000000002</v>
      </c>
      <c r="H116" s="8">
        <v>0.91674800000000001</v>
      </c>
      <c r="I116" s="8">
        <v>0.94161099999999998</v>
      </c>
      <c r="J116" s="8">
        <v>0.95176700000000003</v>
      </c>
    </row>
    <row r="117" spans="1:10" x14ac:dyDescent="0.25">
      <c r="A117" s="8" t="s">
        <v>54</v>
      </c>
      <c r="B117">
        <v>47</v>
      </c>
      <c r="C117" s="8">
        <v>245.20160000000001</v>
      </c>
      <c r="D117" s="8">
        <v>30.855</v>
      </c>
      <c r="E117" s="8">
        <v>34.964799999999997</v>
      </c>
      <c r="F117" s="8">
        <v>36.4758</v>
      </c>
      <c r="G117" s="11">
        <f t="shared" si="2"/>
        <v>31.828060000000004</v>
      </c>
      <c r="H117" s="8">
        <v>0.91078999999999999</v>
      </c>
      <c r="I117" s="8">
        <v>0.93922300000000003</v>
      </c>
      <c r="J117" s="8">
        <v>0.94849300000000003</v>
      </c>
    </row>
    <row r="118" spans="1:10" x14ac:dyDescent="0.25">
      <c r="A118" s="8" t="s">
        <v>54</v>
      </c>
      <c r="B118">
        <v>48</v>
      </c>
      <c r="C118" s="8">
        <v>215.26240000000001</v>
      </c>
      <c r="D118" s="8">
        <v>30.549299999999999</v>
      </c>
      <c r="E118" s="8">
        <v>34.866599999999998</v>
      </c>
      <c r="F118" s="8">
        <v>36.295400000000001</v>
      </c>
      <c r="G118" s="11">
        <f t="shared" si="2"/>
        <v>31.555640000000004</v>
      </c>
      <c r="H118" s="8">
        <v>0.90388800000000002</v>
      </c>
      <c r="I118" s="8">
        <v>0.93686599999999998</v>
      </c>
      <c r="J118" s="8">
        <v>0.94507600000000003</v>
      </c>
    </row>
    <row r="119" spans="1:10" x14ac:dyDescent="0.25">
      <c r="A119" s="8" t="s">
        <v>54</v>
      </c>
      <c r="B119">
        <v>49</v>
      </c>
      <c r="C119" s="8">
        <v>187.976</v>
      </c>
      <c r="D119" s="8">
        <v>30.228300000000001</v>
      </c>
      <c r="E119" s="8">
        <v>34.709499999999998</v>
      </c>
      <c r="F119" s="8">
        <v>36.1068</v>
      </c>
      <c r="G119" s="11">
        <f t="shared" si="2"/>
        <v>31.264270000000003</v>
      </c>
      <c r="H119" s="8">
        <v>0.89617899999999995</v>
      </c>
      <c r="I119" s="8">
        <v>0.93369000000000002</v>
      </c>
      <c r="J119" s="8">
        <v>0.94134200000000001</v>
      </c>
    </row>
    <row r="120" spans="1:10" x14ac:dyDescent="0.25">
      <c r="A120" s="8" t="s">
        <v>54</v>
      </c>
      <c r="B120">
        <v>50</v>
      </c>
      <c r="C120" s="8">
        <v>164.19919999999999</v>
      </c>
      <c r="D120" s="8">
        <v>29.8904</v>
      </c>
      <c r="E120" s="8">
        <v>34.580599999999997</v>
      </c>
      <c r="F120" s="8">
        <v>35.909199999999998</v>
      </c>
      <c r="G120" s="11">
        <f t="shared" si="2"/>
        <v>30.961300000000001</v>
      </c>
      <c r="H120" s="8">
        <v>0.88746400000000003</v>
      </c>
      <c r="I120" s="8">
        <v>0.93046799999999996</v>
      </c>
      <c r="J120" s="8">
        <v>0.93775600000000003</v>
      </c>
    </row>
    <row r="121" spans="1:10" x14ac:dyDescent="0.25">
      <c r="A121" s="8" t="s">
        <v>54</v>
      </c>
      <c r="B121">
        <v>51</v>
      </c>
      <c r="C121" s="8">
        <v>142.768</v>
      </c>
      <c r="D121" s="8">
        <v>29.537400000000002</v>
      </c>
      <c r="E121" s="8">
        <v>34.426499999999997</v>
      </c>
      <c r="F121" s="8">
        <v>35.668599999999998</v>
      </c>
      <c r="G121" s="11">
        <f t="shared" si="2"/>
        <v>30.639430000000004</v>
      </c>
      <c r="H121" s="8">
        <v>0.87775599999999998</v>
      </c>
      <c r="I121" s="8">
        <v>0.92707700000000004</v>
      </c>
      <c r="J121" s="8">
        <v>0.93390099999999998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E1CC4-2D8F-4D07-94D6-7D3291A9AB1B}">
  <dimension ref="A1:M121"/>
  <sheetViews>
    <sheetView workbookViewId="0">
      <pane ySplit="1" topLeftCell="A11" activePane="bottomLeft" state="frozen"/>
      <selection pane="bottomLeft" activeCell="Q100" sqref="Q100"/>
    </sheetView>
  </sheetViews>
  <sheetFormatPr defaultRowHeight="15" x14ac:dyDescent="0.25"/>
  <cols>
    <col min="1" max="1" width="18" style="8" bestFit="1" customWidth="1"/>
    <col min="2" max="6" width="9.140625" style="8"/>
    <col min="7" max="7" width="9.140625" style="11"/>
    <col min="8" max="16384" width="9.140625" style="8"/>
  </cols>
  <sheetData>
    <row r="1" spans="1:13" x14ac:dyDescent="0.25">
      <c r="A1" s="7" t="s">
        <v>19</v>
      </c>
      <c r="B1" s="7" t="s">
        <v>20</v>
      </c>
      <c r="C1" s="7" t="s">
        <v>21</v>
      </c>
      <c r="D1" s="9" t="s">
        <v>22</v>
      </c>
      <c r="E1" s="9" t="s">
        <v>23</v>
      </c>
      <c r="F1" s="9" t="s">
        <v>24</v>
      </c>
      <c r="G1" s="10" t="s">
        <v>31</v>
      </c>
      <c r="H1" s="9" t="s">
        <v>38</v>
      </c>
      <c r="I1" s="9" t="s">
        <v>39</v>
      </c>
      <c r="J1" s="9" t="s">
        <v>40</v>
      </c>
      <c r="K1" s="9" t="s">
        <v>25</v>
      </c>
      <c r="L1" s="9" t="s">
        <v>28</v>
      </c>
    </row>
    <row r="2" spans="1:13" x14ac:dyDescent="0.25">
      <c r="A2" s="8" t="s">
        <v>35</v>
      </c>
      <c r="B2" s="7">
        <v>12</v>
      </c>
      <c r="C2" s="7">
        <v>980904.91119999997</v>
      </c>
      <c r="D2" s="9">
        <v>46.958500000000001</v>
      </c>
      <c r="E2" s="9">
        <v>47.502099999999999</v>
      </c>
      <c r="F2" s="9">
        <v>47.374400000000001</v>
      </c>
      <c r="G2" s="11">
        <f t="shared" ref="G2:G5" si="0">D2*0.8+E2*0.1+F2*0.1</f>
        <v>47.054450000000003</v>
      </c>
      <c r="H2" s="9">
        <v>0.99873800000000001</v>
      </c>
      <c r="I2" s="9">
        <v>0.99796099999999999</v>
      </c>
      <c r="J2" s="9">
        <v>0.99770800000000004</v>
      </c>
      <c r="K2" s="9"/>
      <c r="L2" s="9"/>
    </row>
    <row r="3" spans="1:13" x14ac:dyDescent="0.25">
      <c r="A3" s="8" t="s">
        <v>35</v>
      </c>
      <c r="B3" s="7">
        <v>13</v>
      </c>
      <c r="C3" s="7">
        <v>865911.85679999995</v>
      </c>
      <c r="D3" s="9">
        <v>45.964500000000001</v>
      </c>
      <c r="E3" s="9">
        <v>46.378100000000003</v>
      </c>
      <c r="F3" s="9">
        <v>46.232500000000002</v>
      </c>
      <c r="G3" s="11">
        <f t="shared" si="0"/>
        <v>46.03266</v>
      </c>
      <c r="H3" s="9">
        <v>0.99840300000000004</v>
      </c>
      <c r="I3" s="9">
        <v>0.99729100000000004</v>
      </c>
      <c r="J3" s="9">
        <v>0.996915</v>
      </c>
      <c r="K3" s="9"/>
      <c r="L3" s="9"/>
    </row>
    <row r="4" spans="1:13" x14ac:dyDescent="0.25">
      <c r="A4" s="8" t="s">
        <v>35</v>
      </c>
      <c r="B4" s="8">
        <v>14</v>
      </c>
      <c r="C4" s="8">
        <v>737932.14879999997</v>
      </c>
      <c r="D4" s="8">
        <v>44.998699999999999</v>
      </c>
      <c r="E4" s="8">
        <v>44.8294</v>
      </c>
      <c r="F4" s="8">
        <v>44.793399999999998</v>
      </c>
      <c r="G4" s="11">
        <f t="shared" si="0"/>
        <v>44.961240000000004</v>
      </c>
      <c r="H4">
        <v>0.99799400000000005</v>
      </c>
      <c r="I4">
        <v>0.995695</v>
      </c>
      <c r="J4">
        <v>0.995309</v>
      </c>
      <c r="K4"/>
    </row>
    <row r="5" spans="1:13" x14ac:dyDescent="0.25">
      <c r="A5" s="8" t="s">
        <v>35</v>
      </c>
      <c r="B5" s="8">
        <v>15</v>
      </c>
      <c r="C5" s="8">
        <v>627786.88320000004</v>
      </c>
      <c r="D5" s="8">
        <v>44.042299999999997</v>
      </c>
      <c r="E5" s="8">
        <v>43.652099999999997</v>
      </c>
      <c r="F5" s="8">
        <v>43.764600000000002</v>
      </c>
      <c r="G5" s="11">
        <f t="shared" si="0"/>
        <v>43.97551</v>
      </c>
      <c r="H5">
        <v>0.99748300000000001</v>
      </c>
      <c r="I5">
        <v>0.99415600000000004</v>
      </c>
      <c r="J5">
        <v>0.99394400000000005</v>
      </c>
      <c r="K5"/>
    </row>
    <row r="6" spans="1:13" x14ac:dyDescent="0.25">
      <c r="A6" s="8" t="s">
        <v>35</v>
      </c>
      <c r="B6" s="8">
        <v>16</v>
      </c>
      <c r="C6" s="8">
        <v>534692.69200000004</v>
      </c>
      <c r="D6" s="8">
        <v>43.101799999999997</v>
      </c>
      <c r="E6" s="8">
        <v>42.839599999999997</v>
      </c>
      <c r="F6" s="8">
        <v>43.123699999999999</v>
      </c>
      <c r="G6" s="11">
        <f t="shared" ref="G6:G70" si="1">D6*0.8+E6*0.1+F6*0.1</f>
        <v>43.077770000000001</v>
      </c>
      <c r="H6">
        <v>0.99683999999999995</v>
      </c>
      <c r="I6">
        <v>0.99285999999999996</v>
      </c>
      <c r="J6">
        <v>0.99297999999999997</v>
      </c>
      <c r="K6"/>
      <c r="L6" s="8">
        <v>10</v>
      </c>
      <c r="M6" s="8" t="s">
        <v>43</v>
      </c>
    </row>
    <row r="7" spans="1:13" x14ac:dyDescent="0.25">
      <c r="A7" s="8" t="s">
        <v>35</v>
      </c>
      <c r="B7" s="8">
        <v>17</v>
      </c>
      <c r="C7" s="8">
        <v>447363.46</v>
      </c>
      <c r="D7" s="8">
        <v>42.201700000000002</v>
      </c>
      <c r="E7" s="8">
        <v>42.029400000000003</v>
      </c>
      <c r="F7" s="8">
        <v>42.534700000000001</v>
      </c>
      <c r="G7" s="11">
        <f t="shared" si="1"/>
        <v>42.217770000000002</v>
      </c>
      <c r="H7">
        <v>0.99605999999999995</v>
      </c>
      <c r="I7">
        <v>0.99139999999999995</v>
      </c>
      <c r="J7">
        <v>0.99200999999999995</v>
      </c>
      <c r="K7"/>
      <c r="L7" s="8">
        <v>10</v>
      </c>
    </row>
    <row r="8" spans="1:13" x14ac:dyDescent="0.25">
      <c r="A8" s="8" t="s">
        <v>35</v>
      </c>
      <c r="B8" s="8">
        <v>18</v>
      </c>
      <c r="C8" s="8">
        <v>371329.29119999998</v>
      </c>
      <c r="D8" s="8">
        <v>41.326999999999998</v>
      </c>
      <c r="E8" s="8">
        <v>41.436300000000003</v>
      </c>
      <c r="F8" s="8">
        <v>42.162199999999999</v>
      </c>
      <c r="G8" s="11">
        <f t="shared" si="1"/>
        <v>41.42145</v>
      </c>
      <c r="H8">
        <v>0.99507999999999996</v>
      </c>
      <c r="I8">
        <v>0.99012999999999995</v>
      </c>
      <c r="J8">
        <v>0.99131999999999998</v>
      </c>
      <c r="K8"/>
      <c r="M8" s="8" t="s">
        <v>50</v>
      </c>
    </row>
    <row r="9" spans="1:13" x14ac:dyDescent="0.25">
      <c r="A9" s="8" t="s">
        <v>35</v>
      </c>
      <c r="B9" s="8">
        <v>19</v>
      </c>
      <c r="C9" s="8">
        <v>276300.40000000002</v>
      </c>
      <c r="D9" s="8">
        <v>40.110100000000003</v>
      </c>
      <c r="E9" s="8">
        <v>40.785699999999999</v>
      </c>
      <c r="F9" s="8">
        <v>41.764800000000001</v>
      </c>
      <c r="G9" s="11">
        <f t="shared" si="1"/>
        <v>40.343130000000002</v>
      </c>
      <c r="H9">
        <v>0.99287999999999998</v>
      </c>
      <c r="I9">
        <v>0.98845000000000005</v>
      </c>
      <c r="J9">
        <v>0.99048999999999998</v>
      </c>
      <c r="K9"/>
    </row>
    <row r="10" spans="1:13" x14ac:dyDescent="0.25">
      <c r="A10" s="8" t="s">
        <v>35</v>
      </c>
      <c r="B10" s="8">
        <v>20</v>
      </c>
      <c r="C10" s="8">
        <v>211369.99119999999</v>
      </c>
      <c r="D10" s="8">
        <v>39.250900000000001</v>
      </c>
      <c r="E10" s="8">
        <v>40.339799999999997</v>
      </c>
      <c r="F10" s="8">
        <v>41.433900000000001</v>
      </c>
      <c r="G10" s="11">
        <f t="shared" si="1"/>
        <v>39.578090000000003</v>
      </c>
      <c r="H10">
        <v>0.99102999999999997</v>
      </c>
      <c r="I10">
        <v>0.98721999999999999</v>
      </c>
      <c r="J10">
        <v>0.98967000000000005</v>
      </c>
      <c r="K10"/>
    </row>
    <row r="11" spans="1:13" x14ac:dyDescent="0.25">
      <c r="A11" s="8" t="s">
        <v>35</v>
      </c>
      <c r="B11" s="8">
        <v>21</v>
      </c>
      <c r="C11" s="8">
        <v>155747.88399999999</v>
      </c>
      <c r="D11" s="8">
        <v>38.424199999999999</v>
      </c>
      <c r="E11" s="8">
        <v>40.003100000000003</v>
      </c>
      <c r="F11" s="8">
        <v>41.162500000000001</v>
      </c>
      <c r="G11" s="11">
        <f t="shared" si="1"/>
        <v>38.855920000000005</v>
      </c>
      <c r="H11">
        <v>0.98860999999999999</v>
      </c>
      <c r="I11">
        <v>0.98607999999999996</v>
      </c>
      <c r="J11">
        <v>0.98887000000000003</v>
      </c>
      <c r="K11"/>
      <c r="M11" s="8" t="s">
        <v>51</v>
      </c>
    </row>
    <row r="12" spans="1:13" x14ac:dyDescent="0.25">
      <c r="A12" s="8" t="s">
        <v>35</v>
      </c>
      <c r="B12" s="8">
        <v>22</v>
      </c>
      <c r="C12" s="8">
        <v>122287.9512</v>
      </c>
      <c r="D12" s="8">
        <v>37.885599999999997</v>
      </c>
      <c r="E12" s="8">
        <v>39.772799999999997</v>
      </c>
      <c r="F12" s="8">
        <v>40.947899999999997</v>
      </c>
      <c r="G12" s="11">
        <f t="shared" si="1"/>
        <v>38.380549999999999</v>
      </c>
      <c r="H12">
        <v>0.98673999999999995</v>
      </c>
      <c r="I12">
        <v>0.98523000000000005</v>
      </c>
      <c r="J12">
        <v>0.98816000000000004</v>
      </c>
      <c r="K12"/>
    </row>
    <row r="13" spans="1:13" x14ac:dyDescent="0.25">
      <c r="A13" s="8" t="s">
        <v>35</v>
      </c>
      <c r="B13" s="8">
        <v>23</v>
      </c>
      <c r="C13" s="8">
        <v>102679.4624</v>
      </c>
      <c r="D13" s="8">
        <v>37.522199999999998</v>
      </c>
      <c r="E13" s="8">
        <v>39.552399999999999</v>
      </c>
      <c r="F13" s="8">
        <v>40.719299999999997</v>
      </c>
      <c r="G13" s="11">
        <f t="shared" si="1"/>
        <v>38.044930000000001</v>
      </c>
      <c r="H13">
        <v>0.98533000000000004</v>
      </c>
      <c r="I13">
        <v>0.98428000000000004</v>
      </c>
      <c r="J13">
        <v>0.98729</v>
      </c>
      <c r="K13"/>
      <c r="M13" s="8" t="s">
        <v>44</v>
      </c>
    </row>
    <row r="14" spans="1:13" x14ac:dyDescent="0.25">
      <c r="A14" s="8" t="s">
        <v>35</v>
      </c>
      <c r="B14" s="8">
        <v>24</v>
      </c>
      <c r="C14" s="8">
        <v>77484.613599999997</v>
      </c>
      <c r="D14" s="8">
        <v>37.037300000000002</v>
      </c>
      <c r="E14" s="8">
        <v>39.290300000000002</v>
      </c>
      <c r="F14" s="8">
        <v>40.444499999999998</v>
      </c>
      <c r="G14" s="11">
        <f t="shared" si="1"/>
        <v>37.603319999999997</v>
      </c>
      <c r="H14">
        <v>0.98360999999999998</v>
      </c>
      <c r="I14">
        <v>0.98304000000000002</v>
      </c>
      <c r="J14">
        <v>0.98616000000000004</v>
      </c>
      <c r="K14"/>
      <c r="M14" t="s">
        <v>45</v>
      </c>
    </row>
    <row r="15" spans="1:13" x14ac:dyDescent="0.25">
      <c r="A15" s="8" t="s">
        <v>35</v>
      </c>
      <c r="B15" s="8">
        <v>25</v>
      </c>
      <c r="C15" s="8">
        <v>63029.091999999997</v>
      </c>
      <c r="D15" s="8">
        <v>36.705800000000004</v>
      </c>
      <c r="E15" s="8">
        <v>39.088500000000003</v>
      </c>
      <c r="F15" s="8">
        <v>40.227600000000002</v>
      </c>
      <c r="G15" s="11">
        <f t="shared" si="1"/>
        <v>37.296250000000001</v>
      </c>
      <c r="H15">
        <v>0.98240000000000005</v>
      </c>
      <c r="I15">
        <v>0.98199999999999998</v>
      </c>
      <c r="J15">
        <v>0.98517999999999994</v>
      </c>
      <c r="K15"/>
      <c r="M15" t="s">
        <v>46</v>
      </c>
    </row>
    <row r="16" spans="1:13" x14ac:dyDescent="0.25">
      <c r="A16" s="8" t="s">
        <v>35</v>
      </c>
      <c r="B16" s="8">
        <v>26</v>
      </c>
      <c r="C16" s="8">
        <v>47997.380799999999</v>
      </c>
      <c r="D16" s="8">
        <v>36.281399999999998</v>
      </c>
      <c r="E16" s="8">
        <v>38.816499999999998</v>
      </c>
      <c r="F16" s="8">
        <v>39.931899999999999</v>
      </c>
      <c r="G16" s="11">
        <f t="shared" si="1"/>
        <v>36.89996</v>
      </c>
      <c r="H16">
        <v>0.98075000000000001</v>
      </c>
      <c r="I16">
        <v>0.98046999999999995</v>
      </c>
      <c r="J16">
        <v>0.98375999999999997</v>
      </c>
      <c r="K16"/>
      <c r="L16" s="8">
        <v>9</v>
      </c>
      <c r="M16" t="s">
        <v>47</v>
      </c>
    </row>
    <row r="17" spans="1:13" x14ac:dyDescent="0.25">
      <c r="A17" s="8" t="s">
        <v>35</v>
      </c>
      <c r="B17" s="8">
        <v>27</v>
      </c>
      <c r="C17" s="8">
        <v>39008.903200000001</v>
      </c>
      <c r="D17" s="8">
        <v>35.930100000000003</v>
      </c>
      <c r="E17" s="8">
        <v>38.606400000000001</v>
      </c>
      <c r="F17" s="8">
        <v>39.697800000000001</v>
      </c>
      <c r="G17" s="11">
        <f t="shared" si="1"/>
        <v>36.5745</v>
      </c>
      <c r="H17">
        <v>0.97928000000000004</v>
      </c>
      <c r="I17">
        <v>0.97919</v>
      </c>
      <c r="J17">
        <v>0.98251999999999995</v>
      </c>
      <c r="K17"/>
      <c r="L17" s="8">
        <v>9</v>
      </c>
      <c r="M17" t="s">
        <v>48</v>
      </c>
    </row>
    <row r="18" spans="1:13" x14ac:dyDescent="0.25">
      <c r="A18" s="8" t="s">
        <v>35</v>
      </c>
      <c r="B18" s="8">
        <v>28</v>
      </c>
      <c r="C18" s="8">
        <v>32034.741600000001</v>
      </c>
      <c r="D18" s="8">
        <v>35.584699999999998</v>
      </c>
      <c r="E18" s="8">
        <v>38.358600000000003</v>
      </c>
      <c r="F18" s="8">
        <v>39.416800000000002</v>
      </c>
      <c r="G18" s="11">
        <f t="shared" si="1"/>
        <v>36.245299999999993</v>
      </c>
      <c r="H18">
        <v>0.97765999999999997</v>
      </c>
      <c r="I18">
        <v>0.97753999999999996</v>
      </c>
      <c r="J18">
        <v>0.98092999999999997</v>
      </c>
      <c r="K18"/>
      <c r="L18" s="8">
        <v>9</v>
      </c>
    </row>
    <row r="19" spans="1:13" x14ac:dyDescent="0.25">
      <c r="A19" s="8" t="s">
        <v>35</v>
      </c>
      <c r="B19" s="8">
        <v>29</v>
      </c>
      <c r="C19" s="8">
        <v>26794.567200000001</v>
      </c>
      <c r="D19" s="8">
        <v>35.258499999999998</v>
      </c>
      <c r="E19" s="8">
        <v>38.1492</v>
      </c>
      <c r="F19" s="8">
        <v>39.183799999999998</v>
      </c>
      <c r="G19" s="11">
        <f t="shared" si="1"/>
        <v>35.940100000000001</v>
      </c>
      <c r="H19">
        <v>0.97592999999999996</v>
      </c>
      <c r="I19">
        <v>0.97602</v>
      </c>
      <c r="J19">
        <v>0.97946</v>
      </c>
      <c r="K19"/>
      <c r="L19" s="8">
        <v>9</v>
      </c>
      <c r="M19" t="s">
        <v>49</v>
      </c>
    </row>
    <row r="20" spans="1:13" x14ac:dyDescent="0.25">
      <c r="A20" s="8" t="s">
        <v>35</v>
      </c>
      <c r="B20" s="8">
        <v>30</v>
      </c>
      <c r="C20" s="8">
        <v>22999.309600000001</v>
      </c>
      <c r="D20" s="8">
        <v>34.9499</v>
      </c>
      <c r="E20" s="8">
        <v>37.952800000000003</v>
      </c>
      <c r="F20" s="8">
        <v>38.960900000000002</v>
      </c>
      <c r="G20" s="11">
        <f t="shared" si="1"/>
        <v>35.651290000000003</v>
      </c>
      <c r="H20">
        <v>0.97419999999999995</v>
      </c>
      <c r="I20">
        <v>0.97453000000000001</v>
      </c>
      <c r="J20">
        <v>0.97801000000000005</v>
      </c>
      <c r="K20"/>
      <c r="L20" s="8">
        <v>8</v>
      </c>
    </row>
    <row r="21" spans="1:13" x14ac:dyDescent="0.25">
      <c r="A21" s="8" t="s">
        <v>35</v>
      </c>
      <c r="B21" s="8">
        <v>31</v>
      </c>
      <c r="C21" s="8">
        <v>18935.740000000002</v>
      </c>
      <c r="D21" s="8">
        <v>34.508000000000003</v>
      </c>
      <c r="E21" s="8">
        <v>37.682299999999998</v>
      </c>
      <c r="F21" s="8">
        <v>38.659500000000001</v>
      </c>
      <c r="G21" s="11">
        <f t="shared" si="1"/>
        <v>35.240580000000001</v>
      </c>
      <c r="H21">
        <v>0.97152000000000005</v>
      </c>
      <c r="I21">
        <v>0.97228999999999999</v>
      </c>
      <c r="J21">
        <v>0.97589000000000004</v>
      </c>
      <c r="K21"/>
      <c r="L21" s="8">
        <v>8</v>
      </c>
    </row>
    <row r="22" spans="1:13" x14ac:dyDescent="0.25">
      <c r="A22" s="8" t="s">
        <v>35</v>
      </c>
      <c r="B22" s="8">
        <v>32</v>
      </c>
      <c r="C22" s="8">
        <v>16500.871200000001</v>
      </c>
      <c r="D22" s="8">
        <v>34.167400000000001</v>
      </c>
      <c r="E22" s="8">
        <v>37.4985</v>
      </c>
      <c r="F22" s="8">
        <v>38.450200000000002</v>
      </c>
      <c r="G22" s="11">
        <f t="shared" si="1"/>
        <v>34.928789999999999</v>
      </c>
      <c r="H22">
        <v>0.96919999999999995</v>
      </c>
      <c r="I22">
        <v>0.97067000000000003</v>
      </c>
      <c r="J22">
        <v>0.97428999999999999</v>
      </c>
      <c r="K22"/>
      <c r="L22" s="8">
        <v>7</v>
      </c>
    </row>
    <row r="23" spans="1:13" x14ac:dyDescent="0.25">
      <c r="A23" s="8" t="s">
        <v>35</v>
      </c>
      <c r="B23" s="8">
        <v>33</v>
      </c>
      <c r="C23" s="8">
        <v>14227.552</v>
      </c>
      <c r="D23" s="8">
        <v>33.770400000000002</v>
      </c>
      <c r="E23" s="8">
        <v>37.301299999999998</v>
      </c>
      <c r="F23" s="8">
        <v>38.2318</v>
      </c>
      <c r="G23" s="11">
        <f t="shared" si="1"/>
        <v>34.569630000000004</v>
      </c>
      <c r="H23">
        <v>0.96621999999999997</v>
      </c>
      <c r="I23">
        <v>0.96882999999999997</v>
      </c>
      <c r="J23">
        <v>0.97253999999999996</v>
      </c>
      <c r="K23"/>
      <c r="L23">
        <v>7</v>
      </c>
    </row>
    <row r="24" spans="1:13" x14ac:dyDescent="0.25">
      <c r="A24" s="8" t="s">
        <v>35</v>
      </c>
      <c r="B24" s="8">
        <v>34</v>
      </c>
      <c r="C24" s="8">
        <v>12415.92</v>
      </c>
      <c r="D24" s="8">
        <v>33.392499999999998</v>
      </c>
      <c r="E24" s="8">
        <v>37.104199999999999</v>
      </c>
      <c r="F24" s="8">
        <v>38.011499999999998</v>
      </c>
      <c r="G24" s="11">
        <f t="shared" si="1"/>
        <v>34.225569999999998</v>
      </c>
      <c r="H24">
        <v>0.96311000000000002</v>
      </c>
      <c r="I24">
        <v>0.96686000000000005</v>
      </c>
      <c r="J24">
        <v>0.97062999999999999</v>
      </c>
      <c r="K24"/>
      <c r="L24">
        <v>6</v>
      </c>
    </row>
    <row r="25" spans="1:13" x14ac:dyDescent="0.25">
      <c r="A25" s="8" t="s">
        <v>35</v>
      </c>
      <c r="B25" s="8">
        <v>35</v>
      </c>
      <c r="C25" s="8">
        <v>10843.388000000001</v>
      </c>
      <c r="D25" s="8">
        <v>33.001800000000003</v>
      </c>
      <c r="E25" s="8">
        <v>36.9178</v>
      </c>
      <c r="F25" s="8">
        <v>37.797400000000003</v>
      </c>
      <c r="G25" s="11">
        <f t="shared" si="1"/>
        <v>33.872960000000006</v>
      </c>
      <c r="H25">
        <v>0.95957999999999999</v>
      </c>
      <c r="I25">
        <v>0.96491000000000005</v>
      </c>
      <c r="J25">
        <v>0.96872999999999998</v>
      </c>
      <c r="K25"/>
      <c r="L25">
        <v>6</v>
      </c>
    </row>
    <row r="26" spans="1:13" x14ac:dyDescent="0.25">
      <c r="A26" s="8" t="s">
        <v>35</v>
      </c>
      <c r="B26" s="8">
        <v>36</v>
      </c>
      <c r="C26" s="8">
        <v>9251.4495999999999</v>
      </c>
      <c r="D26" s="8">
        <v>32.5276</v>
      </c>
      <c r="E26" s="8">
        <v>36.686300000000003</v>
      </c>
      <c r="F26" s="8">
        <v>37.537599999999998</v>
      </c>
      <c r="G26" s="11">
        <f t="shared" si="1"/>
        <v>33.444470000000003</v>
      </c>
      <c r="H26">
        <v>0.95492999999999995</v>
      </c>
      <c r="I26">
        <v>0.96238000000000001</v>
      </c>
      <c r="J26">
        <v>0.96626999999999996</v>
      </c>
      <c r="K26"/>
      <c r="L26">
        <v>5</v>
      </c>
    </row>
    <row r="27" spans="1:13" x14ac:dyDescent="0.25">
      <c r="A27" s="8" t="s">
        <v>35</v>
      </c>
      <c r="B27" s="8">
        <v>37</v>
      </c>
      <c r="C27" s="8">
        <v>8034.6080000000002</v>
      </c>
      <c r="D27" s="8">
        <v>32.104999999999997</v>
      </c>
      <c r="E27" s="8">
        <v>36.211399999999998</v>
      </c>
      <c r="F27" s="8">
        <v>36.8568</v>
      </c>
      <c r="G27" s="11">
        <f t="shared" si="1"/>
        <v>32.990819999999999</v>
      </c>
      <c r="H27">
        <v>0.95025000000000004</v>
      </c>
      <c r="I27">
        <v>0.95769000000000004</v>
      </c>
      <c r="J27">
        <v>0.95945999999999998</v>
      </c>
      <c r="K27"/>
      <c r="L27">
        <v>4</v>
      </c>
    </row>
    <row r="28" spans="1:13" x14ac:dyDescent="0.25">
      <c r="A28" s="8" t="s">
        <v>35</v>
      </c>
      <c r="B28">
        <v>38</v>
      </c>
      <c r="C28" s="8">
        <v>6990.9856</v>
      </c>
      <c r="D28" s="8">
        <v>31.674700000000001</v>
      </c>
      <c r="E28" s="8">
        <v>35.977800000000002</v>
      </c>
      <c r="F28" s="8">
        <v>36.597700000000003</v>
      </c>
      <c r="G28" s="11">
        <f t="shared" si="1"/>
        <v>32.59731</v>
      </c>
      <c r="H28" s="8">
        <v>0.94501999999999997</v>
      </c>
      <c r="I28" s="8">
        <v>0.95452999999999999</v>
      </c>
      <c r="J28" s="8">
        <v>0.95623999999999998</v>
      </c>
      <c r="L28">
        <v>3</v>
      </c>
    </row>
    <row r="29" spans="1:13" x14ac:dyDescent="0.25">
      <c r="A29" s="8" t="s">
        <v>35</v>
      </c>
      <c r="B29">
        <v>39</v>
      </c>
      <c r="C29" s="8">
        <v>6094.1647999999996</v>
      </c>
      <c r="D29" s="8">
        <v>31.235600000000002</v>
      </c>
      <c r="E29" s="8">
        <v>35.858899999999998</v>
      </c>
      <c r="F29" s="8">
        <v>36.473199999999999</v>
      </c>
      <c r="G29" s="11">
        <f t="shared" si="1"/>
        <v>32.221690000000002</v>
      </c>
      <c r="H29" s="8">
        <v>0.93915000000000004</v>
      </c>
      <c r="I29" s="8">
        <v>0.95299999999999996</v>
      </c>
      <c r="J29" s="8">
        <v>0.95489999999999997</v>
      </c>
      <c r="L29">
        <v>3</v>
      </c>
    </row>
    <row r="30" spans="1:13" x14ac:dyDescent="0.25">
      <c r="A30" s="8" t="s">
        <v>35</v>
      </c>
      <c r="B30">
        <v>40</v>
      </c>
      <c r="C30" s="8">
        <v>5270.9687999999996</v>
      </c>
      <c r="D30" s="8">
        <v>30.7865</v>
      </c>
      <c r="E30" s="8">
        <v>35.5762</v>
      </c>
      <c r="F30" s="8">
        <v>36.166899999999998</v>
      </c>
      <c r="G30" s="11">
        <f t="shared" si="1"/>
        <v>31.803510000000003</v>
      </c>
      <c r="H30" s="8">
        <v>0.93252000000000002</v>
      </c>
      <c r="I30" s="8">
        <v>0.94881000000000004</v>
      </c>
      <c r="J30" s="8">
        <v>0.95074999999999998</v>
      </c>
      <c r="L30">
        <v>2</v>
      </c>
    </row>
    <row r="31" spans="1:13" x14ac:dyDescent="0.25">
      <c r="A31" s="8" t="s">
        <v>35</v>
      </c>
      <c r="B31">
        <v>41</v>
      </c>
      <c r="C31" s="8">
        <v>4574.4647999999997</v>
      </c>
      <c r="D31" s="8">
        <v>30.330400000000001</v>
      </c>
      <c r="E31" s="8">
        <v>35.422199999999997</v>
      </c>
      <c r="F31" s="8">
        <v>36</v>
      </c>
      <c r="G31" s="11">
        <f t="shared" si="1"/>
        <v>31.406540000000003</v>
      </c>
      <c r="H31" s="8">
        <v>0.92513999999999996</v>
      </c>
      <c r="I31" s="8">
        <v>0.94657999999999998</v>
      </c>
      <c r="J31" s="8">
        <v>0.94859000000000004</v>
      </c>
      <c r="L31">
        <v>1</v>
      </c>
    </row>
    <row r="32" spans="1:13" x14ac:dyDescent="0.25">
      <c r="A32" s="8" t="s">
        <v>35</v>
      </c>
      <c r="B32">
        <v>42</v>
      </c>
      <c r="C32" s="8">
        <v>3943.74</v>
      </c>
      <c r="D32" s="8">
        <v>29.872699999999998</v>
      </c>
      <c r="E32" s="8">
        <v>35.127899999999997</v>
      </c>
      <c r="F32" s="8">
        <v>35.682899999999997</v>
      </c>
      <c r="G32" s="11">
        <f t="shared" si="1"/>
        <v>30.979240000000001</v>
      </c>
      <c r="H32" s="8">
        <v>0.91700000000000004</v>
      </c>
      <c r="I32" s="8">
        <v>0.94172</v>
      </c>
      <c r="J32" s="8">
        <v>0.94384999999999997</v>
      </c>
      <c r="L32">
        <v>1</v>
      </c>
    </row>
    <row r="33" spans="1:12" x14ac:dyDescent="0.25">
      <c r="A33" s="8" t="s">
        <v>35</v>
      </c>
      <c r="B33">
        <v>43</v>
      </c>
      <c r="C33" s="8">
        <v>3412.2736</v>
      </c>
      <c r="D33" s="8">
        <v>29.4099</v>
      </c>
      <c r="E33" s="8">
        <v>34.969499999999996</v>
      </c>
      <c r="F33" s="8">
        <v>35.521500000000003</v>
      </c>
      <c r="G33" s="11">
        <f t="shared" si="1"/>
        <v>30.577020000000001</v>
      </c>
      <c r="H33" s="8">
        <v>0.90798999999999996</v>
      </c>
      <c r="I33" s="8">
        <v>0.93913000000000002</v>
      </c>
      <c r="J33" s="8">
        <v>0.94155999999999995</v>
      </c>
      <c r="L33">
        <v>1</v>
      </c>
    </row>
    <row r="34" spans="1:12" x14ac:dyDescent="0.25">
      <c r="A34" s="8" t="s">
        <v>35</v>
      </c>
      <c r="B34">
        <v>44</v>
      </c>
      <c r="C34" s="8">
        <v>2933.9879999999998</v>
      </c>
      <c r="D34" s="8">
        <v>28.947399999999998</v>
      </c>
      <c r="E34" s="8">
        <v>34.682000000000002</v>
      </c>
      <c r="F34" s="8">
        <v>35.207299999999996</v>
      </c>
      <c r="G34" s="11">
        <f t="shared" si="1"/>
        <v>30.146850000000001</v>
      </c>
      <c r="H34" s="8">
        <v>0.89817999999999998</v>
      </c>
      <c r="I34" s="8">
        <v>0.93389999999999995</v>
      </c>
      <c r="J34" s="8">
        <v>0.93642000000000003</v>
      </c>
      <c r="L34">
        <v>1</v>
      </c>
    </row>
    <row r="35" spans="1:12" x14ac:dyDescent="0.25">
      <c r="A35" s="8" t="s">
        <v>35</v>
      </c>
      <c r="B35">
        <v>45</v>
      </c>
      <c r="C35" s="8">
        <v>2521.9576000000002</v>
      </c>
      <c r="D35" s="8">
        <v>28.4801</v>
      </c>
      <c r="E35" s="8">
        <v>34.475000000000001</v>
      </c>
      <c r="F35" s="8">
        <v>34.995699999999999</v>
      </c>
      <c r="G35" s="11">
        <f t="shared" si="1"/>
        <v>29.731150000000007</v>
      </c>
      <c r="H35" s="8">
        <v>0.88739000000000001</v>
      </c>
      <c r="I35" s="8">
        <v>0.93008000000000002</v>
      </c>
      <c r="J35" s="8">
        <v>0.93291999999999997</v>
      </c>
      <c r="L35">
        <v>1</v>
      </c>
    </row>
    <row r="36" spans="1:12" x14ac:dyDescent="0.25">
      <c r="A36" s="8" t="s">
        <v>35</v>
      </c>
      <c r="B36">
        <v>46</v>
      </c>
      <c r="C36" s="8">
        <v>2155.9023999999999</v>
      </c>
      <c r="D36" s="8">
        <v>28.0167</v>
      </c>
      <c r="E36" s="8">
        <v>34.174300000000002</v>
      </c>
      <c r="F36" s="8">
        <v>34.675600000000003</v>
      </c>
      <c r="G36" s="11">
        <f t="shared" si="1"/>
        <v>29.298349999999999</v>
      </c>
      <c r="H36" s="8">
        <v>0.87556</v>
      </c>
      <c r="I36" s="8">
        <v>0.92383999999999999</v>
      </c>
      <c r="J36" s="8">
        <v>0.92708999999999997</v>
      </c>
      <c r="L36">
        <v>0</v>
      </c>
    </row>
    <row r="37" spans="1:12" x14ac:dyDescent="0.25">
      <c r="A37" s="8" t="s">
        <v>35</v>
      </c>
      <c r="B37">
        <v>47</v>
      </c>
      <c r="C37" s="8">
        <v>1838.2112</v>
      </c>
      <c r="D37" s="8">
        <v>27.553000000000001</v>
      </c>
      <c r="E37" s="8">
        <v>33.871699999999997</v>
      </c>
      <c r="F37" s="8">
        <v>34.362400000000001</v>
      </c>
      <c r="G37" s="11">
        <f t="shared" si="1"/>
        <v>28.865810000000003</v>
      </c>
      <c r="H37" s="8">
        <v>0.86294000000000004</v>
      </c>
      <c r="I37" s="8">
        <v>0.91718</v>
      </c>
      <c r="J37" s="8">
        <v>0.92083999999999999</v>
      </c>
      <c r="L37">
        <v>0</v>
      </c>
    </row>
    <row r="38" spans="1:12" x14ac:dyDescent="0.25">
      <c r="A38" s="8" t="s">
        <v>35</v>
      </c>
      <c r="B38">
        <v>48</v>
      </c>
      <c r="C38" s="8">
        <v>1562.1215999999999</v>
      </c>
      <c r="D38" s="8">
        <v>27.089300000000001</v>
      </c>
      <c r="E38" s="8">
        <v>33.559899999999999</v>
      </c>
      <c r="F38" s="8">
        <v>34.041699999999999</v>
      </c>
      <c r="G38" s="11">
        <f t="shared" si="1"/>
        <v>28.431600000000003</v>
      </c>
      <c r="H38" s="8">
        <v>0.84916000000000003</v>
      </c>
      <c r="I38" s="8">
        <v>0.90988000000000002</v>
      </c>
      <c r="J38" s="8">
        <v>0.91417999999999999</v>
      </c>
      <c r="L38">
        <v>0</v>
      </c>
    </row>
    <row r="39" spans="1:12" x14ac:dyDescent="0.25">
      <c r="A39" s="8" t="s">
        <v>35</v>
      </c>
      <c r="B39">
        <v>49</v>
      </c>
      <c r="C39" s="8">
        <v>1321.3335999999999</v>
      </c>
      <c r="D39" s="8">
        <v>26.626000000000001</v>
      </c>
      <c r="E39" s="8">
        <v>33.247900000000001</v>
      </c>
      <c r="F39" s="8">
        <v>33.703200000000002</v>
      </c>
      <c r="G39" s="11">
        <f t="shared" si="1"/>
        <v>27.995910000000002</v>
      </c>
      <c r="H39" s="8">
        <v>0.83443999999999996</v>
      </c>
      <c r="I39" s="8">
        <v>0.90185999999999999</v>
      </c>
      <c r="J39" s="8">
        <v>0.90661000000000003</v>
      </c>
      <c r="L39">
        <v>0</v>
      </c>
    </row>
    <row r="40" spans="1:12" x14ac:dyDescent="0.25">
      <c r="A40" s="8" t="s">
        <v>35</v>
      </c>
      <c r="B40">
        <v>50</v>
      </c>
      <c r="C40" s="8">
        <v>1116.048</v>
      </c>
      <c r="D40" s="8">
        <v>26.1783</v>
      </c>
      <c r="E40" s="8">
        <v>32.944499999999998</v>
      </c>
      <c r="F40" s="8">
        <v>33.3889</v>
      </c>
      <c r="G40" s="11">
        <f t="shared" si="1"/>
        <v>27.575980000000001</v>
      </c>
      <c r="H40" s="8">
        <v>0.81918000000000002</v>
      </c>
      <c r="I40" s="8">
        <v>0.89368000000000003</v>
      </c>
      <c r="J40" s="8">
        <v>0.89927000000000001</v>
      </c>
      <c r="L40">
        <v>0</v>
      </c>
    </row>
    <row r="41" spans="1:12" x14ac:dyDescent="0.25">
      <c r="A41" s="8" t="s">
        <v>35</v>
      </c>
      <c r="B41">
        <v>51</v>
      </c>
      <c r="C41" s="8">
        <v>937.43039999999996</v>
      </c>
      <c r="D41" s="8">
        <v>25.7254</v>
      </c>
      <c r="E41" s="8">
        <v>32.631599999999999</v>
      </c>
      <c r="F41" s="8">
        <v>33.043999999999997</v>
      </c>
      <c r="G41" s="11">
        <f t="shared" si="1"/>
        <v>27.147880000000001</v>
      </c>
      <c r="H41" s="8">
        <v>0.80281999999999998</v>
      </c>
      <c r="I41" s="8">
        <v>0.88466999999999996</v>
      </c>
      <c r="J41" s="8">
        <v>0.89058999999999999</v>
      </c>
      <c r="L41">
        <v>0</v>
      </c>
    </row>
    <row r="42" spans="1:12" x14ac:dyDescent="0.25">
      <c r="A42" t="s">
        <v>26</v>
      </c>
      <c r="B42">
        <v>12</v>
      </c>
      <c r="C42" s="8">
        <v>525061.32960000006</v>
      </c>
      <c r="D42" s="8">
        <v>47.754899999999999</v>
      </c>
      <c r="E42" s="8">
        <v>49.005400000000002</v>
      </c>
      <c r="F42" s="8">
        <v>53.085700000000003</v>
      </c>
      <c r="G42" s="11">
        <f t="shared" si="1"/>
        <v>48.413030000000006</v>
      </c>
      <c r="H42" s="8">
        <v>0.997367</v>
      </c>
      <c r="I42" s="8">
        <v>0.99731599999999998</v>
      </c>
      <c r="J42" s="8">
        <v>0.99828700000000004</v>
      </c>
      <c r="L42"/>
    </row>
    <row r="43" spans="1:12" x14ac:dyDescent="0.25">
      <c r="A43" t="s">
        <v>26</v>
      </c>
      <c r="B43">
        <v>13</v>
      </c>
      <c r="C43" s="8">
        <v>445017.05200000003</v>
      </c>
      <c r="D43" s="8">
        <v>46.829500000000003</v>
      </c>
      <c r="E43" s="8">
        <v>48.272399999999998</v>
      </c>
      <c r="F43" s="8">
        <v>52.483899999999998</v>
      </c>
      <c r="G43" s="11">
        <f t="shared" si="1"/>
        <v>47.539230000000003</v>
      </c>
      <c r="H43" s="8">
        <v>0.99672099999999997</v>
      </c>
      <c r="I43" s="8">
        <v>0.99662700000000004</v>
      </c>
      <c r="J43" s="8">
        <v>0.997946</v>
      </c>
      <c r="L43"/>
    </row>
    <row r="44" spans="1:12" x14ac:dyDescent="0.25">
      <c r="A44" t="s">
        <v>26</v>
      </c>
      <c r="B44" s="8">
        <v>14</v>
      </c>
      <c r="C44" s="8">
        <v>368341.74800000002</v>
      </c>
      <c r="D44" s="8">
        <v>45.949599999999997</v>
      </c>
      <c r="E44" s="8">
        <v>47.309699999999999</v>
      </c>
      <c r="F44" s="8">
        <v>51.763199999999998</v>
      </c>
      <c r="G44" s="11">
        <f t="shared" si="1"/>
        <v>46.666969999999992</v>
      </c>
      <c r="H44" s="8">
        <v>0.99593900000000002</v>
      </c>
      <c r="I44" s="8">
        <v>0.99528499999999998</v>
      </c>
      <c r="J44" s="8">
        <v>0.997421</v>
      </c>
    </row>
    <row r="45" spans="1:12" x14ac:dyDescent="0.25">
      <c r="A45" t="s">
        <v>26</v>
      </c>
      <c r="B45" s="8">
        <v>15</v>
      </c>
      <c r="C45" s="8">
        <v>299468.32559999998</v>
      </c>
      <c r="D45" s="8">
        <v>45.095599999999997</v>
      </c>
      <c r="E45" s="8">
        <v>46.596699999999998</v>
      </c>
      <c r="F45" s="8">
        <v>51.276000000000003</v>
      </c>
      <c r="G45" s="11">
        <f t="shared" si="1"/>
        <v>45.863749999999996</v>
      </c>
      <c r="H45" s="8">
        <v>0.99498799999999998</v>
      </c>
      <c r="I45" s="8">
        <v>0.99408099999999999</v>
      </c>
      <c r="J45" s="8">
        <v>0.99702900000000005</v>
      </c>
    </row>
    <row r="46" spans="1:12" x14ac:dyDescent="0.25">
      <c r="A46" t="s">
        <v>26</v>
      </c>
      <c r="B46" s="8">
        <v>16</v>
      </c>
      <c r="C46" s="8">
        <v>237862.00880000001</v>
      </c>
      <c r="D46" s="8">
        <v>44.279000000000003</v>
      </c>
      <c r="E46" s="8">
        <v>46.055999999999997</v>
      </c>
      <c r="F46" s="8">
        <v>50.942999999999998</v>
      </c>
      <c r="G46" s="11">
        <f t="shared" si="1"/>
        <v>45.123100000000008</v>
      </c>
      <c r="H46" s="8">
        <v>0.99385000000000001</v>
      </c>
      <c r="I46" s="8">
        <v>0.99297000000000002</v>
      </c>
      <c r="J46" s="8">
        <v>0.99675000000000002</v>
      </c>
    </row>
    <row r="47" spans="1:12" x14ac:dyDescent="0.25">
      <c r="A47" t="s">
        <v>26</v>
      </c>
      <c r="B47" s="8">
        <v>17</v>
      </c>
      <c r="C47" s="8">
        <v>182687.19680000001</v>
      </c>
      <c r="D47" s="8">
        <v>43.521999999999998</v>
      </c>
      <c r="E47" s="8">
        <v>45.500999999999998</v>
      </c>
      <c r="F47" s="8">
        <v>50.636000000000003</v>
      </c>
      <c r="G47" s="11">
        <f t="shared" si="1"/>
        <v>44.4313</v>
      </c>
      <c r="H47" s="8">
        <v>0.99250000000000005</v>
      </c>
      <c r="I47" s="8">
        <v>0.99163999999999997</v>
      </c>
      <c r="J47" s="8">
        <v>0.99646999999999997</v>
      </c>
    </row>
    <row r="48" spans="1:12" x14ac:dyDescent="0.25">
      <c r="A48" t="s">
        <v>26</v>
      </c>
      <c r="B48" s="8">
        <v>18</v>
      </c>
      <c r="C48" s="8">
        <v>135546.6856</v>
      </c>
      <c r="D48" s="8">
        <v>42.83</v>
      </c>
      <c r="E48" s="8">
        <v>45.06</v>
      </c>
      <c r="F48" s="8">
        <v>50.438000000000002</v>
      </c>
      <c r="G48" s="11">
        <f t="shared" si="1"/>
        <v>43.813800000000001</v>
      </c>
      <c r="H48" s="8">
        <v>0.99095</v>
      </c>
      <c r="I48" s="8">
        <v>0.99036000000000002</v>
      </c>
      <c r="J48" s="8">
        <v>0.99628000000000005</v>
      </c>
    </row>
    <row r="49" spans="1:10" x14ac:dyDescent="0.25">
      <c r="A49" t="s">
        <v>26</v>
      </c>
      <c r="B49" s="8">
        <v>19</v>
      </c>
      <c r="C49" s="8">
        <v>87029.314400000003</v>
      </c>
      <c r="D49" s="8">
        <v>42.043999999999997</v>
      </c>
      <c r="E49" s="8">
        <v>44.508000000000003</v>
      </c>
      <c r="F49" s="8">
        <v>50.252000000000002</v>
      </c>
      <c r="G49" s="11">
        <f t="shared" si="1"/>
        <v>43.111199999999997</v>
      </c>
      <c r="H49" s="8">
        <v>0.98826000000000003</v>
      </c>
      <c r="I49" s="8">
        <v>0.98841999999999997</v>
      </c>
      <c r="J49" s="8">
        <v>0.99611000000000005</v>
      </c>
    </row>
    <row r="50" spans="1:10" x14ac:dyDescent="0.25">
      <c r="A50" t="s">
        <v>26</v>
      </c>
      <c r="B50" s="8">
        <v>20</v>
      </c>
      <c r="C50" s="8">
        <v>55742.330399999999</v>
      </c>
      <c r="D50" s="8">
        <v>41.533000000000001</v>
      </c>
      <c r="E50" s="8">
        <v>44.143000000000001</v>
      </c>
      <c r="F50" s="8">
        <v>50.122999999999998</v>
      </c>
      <c r="G50" s="11">
        <f t="shared" si="1"/>
        <v>42.653000000000006</v>
      </c>
      <c r="H50" s="8">
        <v>0.98640000000000005</v>
      </c>
      <c r="I50" s="8">
        <v>0.98709000000000002</v>
      </c>
      <c r="J50" s="8">
        <v>0.99597999999999998</v>
      </c>
    </row>
    <row r="51" spans="1:10" x14ac:dyDescent="0.25">
      <c r="A51" t="s">
        <v>26</v>
      </c>
      <c r="B51" s="8">
        <v>21</v>
      </c>
      <c r="C51" s="8">
        <v>35025.904799999997</v>
      </c>
      <c r="D51" s="8">
        <v>41.167999999999999</v>
      </c>
      <c r="E51" s="8">
        <v>43.848999999999997</v>
      </c>
      <c r="F51" s="8">
        <v>50.04</v>
      </c>
      <c r="G51" s="11">
        <f t="shared" si="1"/>
        <v>42.323300000000003</v>
      </c>
      <c r="H51" s="8">
        <v>0.98472000000000004</v>
      </c>
      <c r="I51" s="8">
        <v>0.98585999999999996</v>
      </c>
      <c r="J51" s="8">
        <v>0.99590000000000001</v>
      </c>
    </row>
    <row r="52" spans="1:10" x14ac:dyDescent="0.25">
      <c r="A52" t="s">
        <v>26</v>
      </c>
      <c r="B52" s="8">
        <v>22</v>
      </c>
      <c r="C52" s="8">
        <v>24087.2408</v>
      </c>
      <c r="D52" s="8">
        <v>40.981000000000002</v>
      </c>
      <c r="E52" s="8">
        <v>43.674999999999997</v>
      </c>
      <c r="F52" s="8">
        <v>49.978999999999999</v>
      </c>
      <c r="G52" s="11">
        <f t="shared" si="1"/>
        <v>42.150200000000005</v>
      </c>
      <c r="H52" s="8">
        <v>0.98394000000000004</v>
      </c>
      <c r="I52" s="8">
        <v>0.98511000000000004</v>
      </c>
      <c r="J52" s="8">
        <v>0.99583999999999995</v>
      </c>
    </row>
    <row r="53" spans="1:10" x14ac:dyDescent="0.25">
      <c r="A53" t="s">
        <v>26</v>
      </c>
      <c r="B53" s="8">
        <v>23</v>
      </c>
      <c r="C53" s="8">
        <v>16139.496800000001</v>
      </c>
      <c r="D53" s="8">
        <v>40.841000000000001</v>
      </c>
      <c r="E53" s="8">
        <v>43.536000000000001</v>
      </c>
      <c r="F53" s="8">
        <v>49.917999999999999</v>
      </c>
      <c r="G53" s="11">
        <f t="shared" si="1"/>
        <v>42.0182</v>
      </c>
      <c r="H53" s="8">
        <v>0.98336999999999997</v>
      </c>
      <c r="I53" s="8">
        <v>0.98453000000000002</v>
      </c>
      <c r="J53" s="8">
        <v>0.99578</v>
      </c>
    </row>
    <row r="54" spans="1:10" x14ac:dyDescent="0.25">
      <c r="A54" t="s">
        <v>26</v>
      </c>
      <c r="B54" s="8">
        <v>24</v>
      </c>
      <c r="C54" s="8">
        <v>9627.8080000000009</v>
      </c>
      <c r="D54" s="8">
        <v>40.719000000000001</v>
      </c>
      <c r="E54" s="8">
        <v>43.433999999999997</v>
      </c>
      <c r="F54" s="8">
        <v>49.854999999999997</v>
      </c>
      <c r="G54" s="11">
        <f t="shared" si="1"/>
        <v>41.904100000000007</v>
      </c>
      <c r="H54" s="8">
        <v>0.98285999999999996</v>
      </c>
      <c r="I54" s="8">
        <v>0.98409000000000002</v>
      </c>
      <c r="J54" s="8">
        <v>0.99572000000000005</v>
      </c>
    </row>
    <row r="55" spans="1:10" x14ac:dyDescent="0.25">
      <c r="A55" t="s">
        <v>26</v>
      </c>
      <c r="B55" s="8">
        <v>25</v>
      </c>
      <c r="C55" s="8">
        <v>6187.1751999999997</v>
      </c>
      <c r="D55" s="8">
        <v>40.649000000000001</v>
      </c>
      <c r="E55" s="8">
        <v>43.381</v>
      </c>
      <c r="F55" s="8">
        <v>49.811</v>
      </c>
      <c r="G55" s="11">
        <f t="shared" si="1"/>
        <v>41.8384</v>
      </c>
      <c r="H55" s="8">
        <v>0.98255999999999999</v>
      </c>
      <c r="I55" s="8">
        <v>0.98385999999999996</v>
      </c>
      <c r="J55" s="8">
        <v>0.99565999999999999</v>
      </c>
    </row>
    <row r="56" spans="1:10" x14ac:dyDescent="0.25">
      <c r="A56" t="s">
        <v>26</v>
      </c>
      <c r="B56" s="8">
        <v>26</v>
      </c>
      <c r="C56" s="8">
        <v>3504.5736000000002</v>
      </c>
      <c r="D56" s="8">
        <v>40.582000000000001</v>
      </c>
      <c r="E56" s="8">
        <v>43.326000000000001</v>
      </c>
      <c r="F56" s="8">
        <v>49.761000000000003</v>
      </c>
      <c r="G56" s="11">
        <f t="shared" si="1"/>
        <v>41.774300000000004</v>
      </c>
      <c r="H56" s="8">
        <v>0.98221000000000003</v>
      </c>
      <c r="I56" s="8">
        <v>0.98360000000000003</v>
      </c>
      <c r="J56" s="8">
        <v>0.99560999999999999</v>
      </c>
    </row>
    <row r="57" spans="1:10" x14ac:dyDescent="0.25">
      <c r="A57" t="s">
        <v>26</v>
      </c>
      <c r="B57" s="8">
        <v>27</v>
      </c>
      <c r="C57" s="8">
        <v>2228.5495999999998</v>
      </c>
      <c r="D57" s="8">
        <v>40.540999999999997</v>
      </c>
      <c r="E57" s="8">
        <v>43.292999999999999</v>
      </c>
      <c r="F57" s="8">
        <v>49.707999999999998</v>
      </c>
      <c r="G57" s="11">
        <f t="shared" si="1"/>
        <v>41.732900000000001</v>
      </c>
      <c r="H57" s="8">
        <v>0.98201000000000005</v>
      </c>
      <c r="I57" s="8">
        <v>0.98345000000000005</v>
      </c>
      <c r="J57" s="8">
        <v>0.99555000000000005</v>
      </c>
    </row>
    <row r="58" spans="1:10" x14ac:dyDescent="0.25">
      <c r="A58" t="s">
        <v>26</v>
      </c>
      <c r="B58" s="8">
        <v>28</v>
      </c>
      <c r="C58" s="8">
        <v>1361.9344000000001</v>
      </c>
      <c r="D58" s="8">
        <v>40.503999999999998</v>
      </c>
      <c r="E58" s="8">
        <v>43.271999999999998</v>
      </c>
      <c r="F58" s="8">
        <v>49.668999999999997</v>
      </c>
      <c r="G58" s="11">
        <f t="shared" si="1"/>
        <v>41.697299999999998</v>
      </c>
      <c r="H58" s="8">
        <v>0.98182000000000003</v>
      </c>
      <c r="I58" s="8">
        <v>0.98336000000000001</v>
      </c>
      <c r="J58" s="8">
        <v>0.99550000000000005</v>
      </c>
    </row>
    <row r="59" spans="1:10" x14ac:dyDescent="0.25">
      <c r="A59" t="s">
        <v>26</v>
      </c>
      <c r="B59" s="8">
        <v>29</v>
      </c>
      <c r="C59" s="8">
        <v>830.23119999999994</v>
      </c>
      <c r="D59" s="8">
        <v>40.466999999999999</v>
      </c>
      <c r="E59" s="8">
        <v>43.256999999999998</v>
      </c>
      <c r="F59" s="8">
        <v>49.606000000000002</v>
      </c>
      <c r="G59" s="11">
        <f t="shared" si="1"/>
        <v>41.6599</v>
      </c>
      <c r="H59" s="8">
        <v>0.98162000000000005</v>
      </c>
      <c r="I59" s="8">
        <v>0.98331000000000002</v>
      </c>
      <c r="J59" s="8">
        <v>0.99543999999999999</v>
      </c>
    </row>
    <row r="60" spans="1:10" x14ac:dyDescent="0.25">
      <c r="A60" t="s">
        <v>26</v>
      </c>
      <c r="B60" s="8">
        <v>30</v>
      </c>
      <c r="C60" s="8">
        <v>531.11919999999998</v>
      </c>
      <c r="D60" s="8">
        <v>40.436999999999998</v>
      </c>
      <c r="E60" s="8">
        <v>43.25</v>
      </c>
      <c r="F60" s="8">
        <v>49.534999999999997</v>
      </c>
      <c r="G60" s="11">
        <f t="shared" si="1"/>
        <v>41.628100000000003</v>
      </c>
      <c r="H60" s="8">
        <v>0.98145000000000004</v>
      </c>
      <c r="I60" s="8">
        <v>0.98329999999999995</v>
      </c>
      <c r="J60" s="8">
        <v>0.99536000000000002</v>
      </c>
    </row>
    <row r="61" spans="1:10" x14ac:dyDescent="0.25">
      <c r="A61" t="s">
        <v>26</v>
      </c>
      <c r="B61" s="8">
        <v>31</v>
      </c>
      <c r="C61" s="8">
        <v>369.15679999999998</v>
      </c>
      <c r="D61" s="8">
        <v>40.398000000000003</v>
      </c>
      <c r="E61" s="8">
        <v>43.241</v>
      </c>
      <c r="F61" s="8">
        <v>49.436999999999998</v>
      </c>
      <c r="G61" s="11">
        <f t="shared" si="1"/>
        <v>41.586200000000005</v>
      </c>
      <c r="H61" s="8">
        <v>0.98124</v>
      </c>
      <c r="I61" s="8">
        <v>0.98329</v>
      </c>
      <c r="J61" s="8">
        <v>0.99526000000000003</v>
      </c>
    </row>
    <row r="62" spans="1:10" x14ac:dyDescent="0.25">
      <c r="A62" t="s">
        <v>26</v>
      </c>
      <c r="B62" s="8">
        <v>32</v>
      </c>
      <c r="C62" s="8">
        <v>298.62240000000003</v>
      </c>
      <c r="D62" s="8">
        <v>40.359000000000002</v>
      </c>
      <c r="E62" s="8">
        <v>43.222999999999999</v>
      </c>
      <c r="F62" s="8">
        <v>49.325000000000003</v>
      </c>
      <c r="G62" s="11">
        <f t="shared" si="1"/>
        <v>41.542000000000002</v>
      </c>
      <c r="H62" s="8">
        <v>0.98101000000000005</v>
      </c>
      <c r="I62" s="8">
        <v>0.98324</v>
      </c>
      <c r="J62" s="8">
        <v>0.99514000000000002</v>
      </c>
    </row>
    <row r="63" spans="1:10" x14ac:dyDescent="0.25">
      <c r="A63" t="s">
        <v>26</v>
      </c>
      <c r="B63" s="8">
        <v>33</v>
      </c>
      <c r="C63" s="8">
        <v>252.34</v>
      </c>
      <c r="D63" s="8">
        <v>40.308999999999997</v>
      </c>
      <c r="E63" s="8">
        <v>43.197000000000003</v>
      </c>
      <c r="F63" s="8">
        <v>49.167999999999999</v>
      </c>
      <c r="G63" s="11">
        <f t="shared" si="1"/>
        <v>41.483699999999999</v>
      </c>
      <c r="H63" s="8">
        <v>0.98072999999999999</v>
      </c>
      <c r="I63" s="8">
        <v>0.98314999999999997</v>
      </c>
      <c r="J63" s="8">
        <v>0.99497999999999998</v>
      </c>
    </row>
    <row r="64" spans="1:10" x14ac:dyDescent="0.25">
      <c r="A64" t="s">
        <v>26</v>
      </c>
      <c r="B64" s="8">
        <v>34</v>
      </c>
      <c r="C64" s="8">
        <v>220.18879999999999</v>
      </c>
      <c r="D64" s="8">
        <v>40.256</v>
      </c>
      <c r="E64" s="8">
        <v>43.161999999999999</v>
      </c>
      <c r="F64" s="8">
        <v>49.008000000000003</v>
      </c>
      <c r="G64" s="11">
        <f t="shared" si="1"/>
        <v>41.421800000000005</v>
      </c>
      <c r="H64" s="8">
        <v>0.98041</v>
      </c>
      <c r="I64" s="8">
        <v>0.98302</v>
      </c>
      <c r="J64" s="8">
        <v>0.99480999999999997</v>
      </c>
    </row>
    <row r="65" spans="1:10" x14ac:dyDescent="0.25">
      <c r="A65" t="s">
        <v>26</v>
      </c>
      <c r="B65" s="8">
        <v>35</v>
      </c>
      <c r="C65" s="8">
        <v>193.864</v>
      </c>
      <c r="D65" s="8">
        <v>40.198</v>
      </c>
      <c r="E65" s="8">
        <v>43.122</v>
      </c>
      <c r="F65" s="8">
        <v>48.758000000000003</v>
      </c>
      <c r="G65" s="11">
        <f t="shared" si="1"/>
        <v>41.346399999999996</v>
      </c>
      <c r="H65" s="8">
        <v>0.98007</v>
      </c>
      <c r="I65" s="8">
        <v>0.98287000000000002</v>
      </c>
      <c r="J65" s="8">
        <v>0.99458999999999997</v>
      </c>
    </row>
    <row r="66" spans="1:10" x14ac:dyDescent="0.25">
      <c r="A66" t="s">
        <v>26</v>
      </c>
      <c r="B66" s="8">
        <v>36</v>
      </c>
      <c r="C66" s="8">
        <v>170.49520000000001</v>
      </c>
      <c r="D66" s="8">
        <v>40.125999999999998</v>
      </c>
      <c r="E66" s="8">
        <v>43.064</v>
      </c>
      <c r="F66" s="8">
        <v>48.564</v>
      </c>
      <c r="G66" s="11">
        <f t="shared" si="1"/>
        <v>41.263600000000004</v>
      </c>
      <c r="H66" s="8">
        <v>0.97963999999999996</v>
      </c>
      <c r="I66" s="8">
        <v>0.98267000000000004</v>
      </c>
      <c r="J66" s="8">
        <v>0.99441000000000002</v>
      </c>
    </row>
    <row r="67" spans="1:10" x14ac:dyDescent="0.25">
      <c r="A67" t="s">
        <v>26</v>
      </c>
      <c r="B67" s="8">
        <v>37</v>
      </c>
      <c r="C67" s="8">
        <v>152.27680000000001</v>
      </c>
      <c r="D67" s="8">
        <v>40.049999999999997</v>
      </c>
      <c r="E67" s="8">
        <v>43</v>
      </c>
      <c r="F67" s="8">
        <v>48.31</v>
      </c>
      <c r="G67" s="11">
        <f t="shared" si="1"/>
        <v>41.170999999999999</v>
      </c>
      <c r="H67" s="8">
        <v>0.97918000000000005</v>
      </c>
      <c r="I67" s="8">
        <v>0.98241999999999996</v>
      </c>
      <c r="J67" s="8">
        <v>0.99416000000000004</v>
      </c>
    </row>
    <row r="68" spans="1:10" x14ac:dyDescent="0.25">
      <c r="A68" t="s">
        <v>26</v>
      </c>
      <c r="B68">
        <v>38</v>
      </c>
      <c r="C68" s="8">
        <v>136.55439999999999</v>
      </c>
      <c r="D68" s="8">
        <v>39.966000000000001</v>
      </c>
      <c r="E68" s="8">
        <v>42.915999999999997</v>
      </c>
      <c r="F68" s="8">
        <v>48.006</v>
      </c>
      <c r="G68" s="11">
        <f t="shared" si="1"/>
        <v>41.065000000000005</v>
      </c>
      <c r="H68" s="8">
        <v>0.97865000000000002</v>
      </c>
      <c r="I68" s="8">
        <v>0.98209999999999997</v>
      </c>
      <c r="J68" s="8">
        <v>0.99389000000000005</v>
      </c>
    </row>
    <row r="69" spans="1:10" x14ac:dyDescent="0.25">
      <c r="A69" t="s">
        <v>26</v>
      </c>
      <c r="B69">
        <v>39</v>
      </c>
      <c r="C69" s="8">
        <v>123.3312</v>
      </c>
      <c r="D69" s="8">
        <v>39.869</v>
      </c>
      <c r="E69" s="8">
        <v>42.902999999999999</v>
      </c>
      <c r="F69" s="8">
        <v>47.970999999999997</v>
      </c>
      <c r="G69" s="11">
        <f t="shared" si="1"/>
        <v>40.982600000000005</v>
      </c>
      <c r="H69" s="8">
        <v>0.97804999999999997</v>
      </c>
      <c r="I69" s="8">
        <v>0.98202999999999996</v>
      </c>
      <c r="J69" s="8">
        <v>0.99382999999999999</v>
      </c>
    </row>
    <row r="70" spans="1:10" x14ac:dyDescent="0.25">
      <c r="A70" t="s">
        <v>26</v>
      </c>
      <c r="B70">
        <v>40</v>
      </c>
      <c r="C70" s="8">
        <v>110.8912</v>
      </c>
      <c r="D70" s="8">
        <v>39.762</v>
      </c>
      <c r="E70" s="8">
        <v>42.82</v>
      </c>
      <c r="F70" s="8">
        <v>47.600999999999999</v>
      </c>
      <c r="G70" s="11">
        <f t="shared" si="1"/>
        <v>40.851700000000001</v>
      </c>
      <c r="H70" s="8">
        <v>0.97736999999999996</v>
      </c>
      <c r="I70" s="8">
        <v>0.98179000000000005</v>
      </c>
      <c r="J70" s="8">
        <v>0.99355000000000004</v>
      </c>
    </row>
    <row r="71" spans="1:10" x14ac:dyDescent="0.25">
      <c r="A71" t="s">
        <v>26</v>
      </c>
      <c r="B71">
        <v>41</v>
      </c>
      <c r="C71" s="8">
        <v>100.7512</v>
      </c>
      <c r="D71" s="8">
        <v>39.639000000000003</v>
      </c>
      <c r="E71" s="8">
        <v>42.820999999999998</v>
      </c>
      <c r="F71" s="8">
        <v>47.63</v>
      </c>
      <c r="G71" s="11">
        <f t="shared" ref="G71:G121" si="2">D71*0.8+E71*0.1+F71*0.1</f>
        <v>40.756300000000003</v>
      </c>
      <c r="H71" s="8">
        <v>0.97658999999999996</v>
      </c>
      <c r="I71" s="8">
        <v>0.98172000000000004</v>
      </c>
      <c r="J71" s="8">
        <v>0.99353999999999998</v>
      </c>
    </row>
    <row r="72" spans="1:10" x14ac:dyDescent="0.25">
      <c r="A72" t="s">
        <v>26</v>
      </c>
      <c r="B72">
        <v>42</v>
      </c>
      <c r="C72" s="8">
        <v>91.051199999999994</v>
      </c>
      <c r="D72" s="8">
        <v>39.51</v>
      </c>
      <c r="E72" s="8">
        <v>42.697000000000003</v>
      </c>
      <c r="F72" s="8">
        <v>47.277999999999999</v>
      </c>
      <c r="G72" s="11">
        <f t="shared" si="2"/>
        <v>40.605500000000006</v>
      </c>
      <c r="H72" s="8">
        <v>0.97574000000000005</v>
      </c>
      <c r="I72" s="8">
        <v>0.98129999999999995</v>
      </c>
      <c r="J72" s="8">
        <v>0.99322999999999995</v>
      </c>
    </row>
    <row r="73" spans="1:10" x14ac:dyDescent="0.25">
      <c r="A73" t="s">
        <v>26</v>
      </c>
      <c r="B73">
        <v>43</v>
      </c>
      <c r="C73" s="8">
        <v>83.376000000000005</v>
      </c>
      <c r="D73" s="8">
        <v>39.363</v>
      </c>
      <c r="E73" s="8">
        <v>42.688000000000002</v>
      </c>
      <c r="F73" s="8">
        <v>47.290999999999997</v>
      </c>
      <c r="G73" s="11">
        <f t="shared" si="2"/>
        <v>40.488300000000002</v>
      </c>
      <c r="H73" s="8">
        <v>0.97479000000000005</v>
      </c>
      <c r="I73" s="8">
        <v>0.98124999999999996</v>
      </c>
      <c r="J73" s="8">
        <v>0.99317999999999995</v>
      </c>
    </row>
    <row r="74" spans="1:10" x14ac:dyDescent="0.25">
      <c r="A74" t="s">
        <v>26</v>
      </c>
      <c r="B74">
        <v>44</v>
      </c>
      <c r="C74" s="8">
        <v>75.643199999999993</v>
      </c>
      <c r="D74" s="8">
        <v>39.201999999999998</v>
      </c>
      <c r="E74" s="8">
        <v>42.542999999999999</v>
      </c>
      <c r="F74" s="8">
        <v>46.802</v>
      </c>
      <c r="G74" s="11">
        <f t="shared" si="2"/>
        <v>40.296099999999996</v>
      </c>
      <c r="H74" s="8">
        <v>0.97372000000000003</v>
      </c>
      <c r="I74" s="8">
        <v>0.98070999999999997</v>
      </c>
      <c r="J74" s="8">
        <v>0.99285000000000001</v>
      </c>
    </row>
    <row r="75" spans="1:10" x14ac:dyDescent="0.25">
      <c r="A75" t="s">
        <v>26</v>
      </c>
      <c r="B75">
        <v>45</v>
      </c>
      <c r="C75" s="8">
        <v>69.466399999999993</v>
      </c>
      <c r="D75" s="8">
        <v>39.011000000000003</v>
      </c>
      <c r="E75" s="8">
        <v>42.506</v>
      </c>
      <c r="F75" s="8">
        <v>46.845999999999997</v>
      </c>
      <c r="G75" s="11">
        <f t="shared" si="2"/>
        <v>40.144000000000005</v>
      </c>
      <c r="H75" s="8">
        <v>0.97245999999999999</v>
      </c>
      <c r="I75" s="8">
        <v>0.98065999999999998</v>
      </c>
      <c r="J75" s="8">
        <v>0.99282000000000004</v>
      </c>
    </row>
    <row r="76" spans="1:10" x14ac:dyDescent="0.25">
      <c r="A76" t="s">
        <v>26</v>
      </c>
      <c r="B76">
        <v>46</v>
      </c>
      <c r="C76" s="8">
        <v>63.430399999999999</v>
      </c>
      <c r="D76" s="8">
        <v>38.817999999999998</v>
      </c>
      <c r="E76" s="8">
        <v>42.362000000000002</v>
      </c>
      <c r="F76" s="8">
        <v>46.54</v>
      </c>
      <c r="G76" s="11">
        <f t="shared" si="2"/>
        <v>39.944599999999994</v>
      </c>
      <c r="H76" s="8">
        <v>0.97119999999999995</v>
      </c>
      <c r="I76" s="8">
        <v>0.98023000000000005</v>
      </c>
      <c r="J76" s="8">
        <v>0.99250000000000005</v>
      </c>
    </row>
    <row r="77" spans="1:10" x14ac:dyDescent="0.25">
      <c r="A77" t="s">
        <v>26</v>
      </c>
      <c r="B77">
        <v>47</v>
      </c>
      <c r="C77" s="8">
        <v>58.183999999999997</v>
      </c>
      <c r="D77" s="8">
        <v>38.590000000000003</v>
      </c>
      <c r="E77" s="8">
        <v>42.216999999999999</v>
      </c>
      <c r="F77" s="8">
        <v>45.898000000000003</v>
      </c>
      <c r="G77" s="11">
        <f t="shared" si="2"/>
        <v>39.683500000000009</v>
      </c>
      <c r="H77" s="8">
        <v>0.96963999999999995</v>
      </c>
      <c r="I77" s="8">
        <v>0.97967000000000004</v>
      </c>
      <c r="J77" s="8">
        <v>0.99212999999999996</v>
      </c>
    </row>
    <row r="78" spans="1:10" x14ac:dyDescent="0.25">
      <c r="A78" t="s">
        <v>26</v>
      </c>
      <c r="B78">
        <v>48</v>
      </c>
      <c r="C78" s="8">
        <v>53.484000000000002</v>
      </c>
      <c r="D78" s="8">
        <v>38.348999999999997</v>
      </c>
      <c r="E78" s="8">
        <v>42.045999999999999</v>
      </c>
      <c r="F78" s="8">
        <v>45.543999999999997</v>
      </c>
      <c r="G78" s="11">
        <f t="shared" si="2"/>
        <v>39.438200000000002</v>
      </c>
      <c r="H78" s="8">
        <v>0.96797</v>
      </c>
      <c r="I78" s="8">
        <v>0.97912999999999994</v>
      </c>
      <c r="J78" s="8">
        <v>0.99167000000000005</v>
      </c>
    </row>
    <row r="79" spans="1:10" x14ac:dyDescent="0.25">
      <c r="A79" t="s">
        <v>26</v>
      </c>
      <c r="B79">
        <v>49</v>
      </c>
      <c r="C79" s="8">
        <v>49.152799999999999</v>
      </c>
      <c r="D79" s="8">
        <v>38.085999999999999</v>
      </c>
      <c r="E79" s="8">
        <v>41.798000000000002</v>
      </c>
      <c r="F79" s="8">
        <v>44.847999999999999</v>
      </c>
      <c r="G79" s="11">
        <f t="shared" si="2"/>
        <v>39.133400000000002</v>
      </c>
      <c r="H79" s="8">
        <v>0.96609999999999996</v>
      </c>
      <c r="I79" s="8">
        <v>0.97848999999999997</v>
      </c>
      <c r="J79" s="8">
        <v>0.99109999999999998</v>
      </c>
    </row>
    <row r="80" spans="1:10" x14ac:dyDescent="0.25">
      <c r="A80" t="s">
        <v>26</v>
      </c>
      <c r="B80">
        <v>50</v>
      </c>
      <c r="C80" s="8">
        <v>45.7224</v>
      </c>
      <c r="D80" s="8">
        <v>37.813000000000002</v>
      </c>
      <c r="E80" s="8">
        <v>41.567999999999998</v>
      </c>
      <c r="F80" s="8">
        <v>44.210999999999999</v>
      </c>
      <c r="G80" s="11">
        <f t="shared" si="2"/>
        <v>38.828300000000006</v>
      </c>
      <c r="H80" s="8">
        <v>0.96418000000000004</v>
      </c>
      <c r="I80" s="8">
        <v>0.97767000000000004</v>
      </c>
      <c r="J80" s="8">
        <v>0.99053999999999998</v>
      </c>
    </row>
    <row r="81" spans="1:10" x14ac:dyDescent="0.25">
      <c r="A81" t="s">
        <v>26</v>
      </c>
      <c r="B81">
        <v>51</v>
      </c>
      <c r="C81" s="8">
        <v>42.369599999999998</v>
      </c>
      <c r="D81" s="8">
        <v>37.497</v>
      </c>
      <c r="E81" s="8">
        <v>41.262</v>
      </c>
      <c r="F81" s="8">
        <v>43.497</v>
      </c>
      <c r="G81" s="11">
        <f t="shared" si="2"/>
        <v>38.473500000000001</v>
      </c>
      <c r="H81" s="8">
        <v>0.96182000000000001</v>
      </c>
      <c r="I81" s="8">
        <v>0.97697000000000001</v>
      </c>
      <c r="J81" s="8">
        <v>0.98995999999999995</v>
      </c>
    </row>
    <row r="82" spans="1:10" x14ac:dyDescent="0.25">
      <c r="A82" s="8" t="s">
        <v>54</v>
      </c>
      <c r="B82">
        <v>12</v>
      </c>
      <c r="C82" s="8">
        <v>1424372.12</v>
      </c>
      <c r="D82" s="8">
        <v>47.097299999999997</v>
      </c>
      <c r="E82" s="8">
        <v>47.584000000000003</v>
      </c>
      <c r="F82" s="8">
        <v>47.785400000000003</v>
      </c>
      <c r="G82" s="11">
        <f t="shared" si="2"/>
        <v>47.214779999999998</v>
      </c>
      <c r="H82" s="8">
        <v>0.99851400000000001</v>
      </c>
      <c r="I82" s="8">
        <v>0.99793600000000005</v>
      </c>
      <c r="J82" s="8">
        <v>0.99785500000000005</v>
      </c>
    </row>
    <row r="83" spans="1:10" x14ac:dyDescent="0.25">
      <c r="A83" s="8" t="s">
        <v>54</v>
      </c>
      <c r="B83">
        <v>13</v>
      </c>
      <c r="C83" s="8">
        <v>1308034.2056</v>
      </c>
      <c r="D83" s="8">
        <v>46.076500000000003</v>
      </c>
      <c r="E83" s="8">
        <v>46.4527</v>
      </c>
      <c r="F83" s="8">
        <v>46.661700000000003</v>
      </c>
      <c r="G83" s="11">
        <f t="shared" si="2"/>
        <v>46.172640000000008</v>
      </c>
      <c r="H83" s="8">
        <v>0.99810100000000002</v>
      </c>
      <c r="I83" s="8">
        <v>0.99727500000000002</v>
      </c>
      <c r="J83" s="8">
        <v>0.99717999999999996</v>
      </c>
    </row>
    <row r="84" spans="1:10" x14ac:dyDescent="0.25">
      <c r="A84" s="8" t="s">
        <v>54</v>
      </c>
      <c r="B84" s="8">
        <v>14</v>
      </c>
      <c r="C84" s="8">
        <v>1174364.8544000001</v>
      </c>
      <c r="D84" s="8">
        <v>45.084800000000001</v>
      </c>
      <c r="E84" s="8">
        <v>44.8919</v>
      </c>
      <c r="F84" s="8">
        <v>44.956200000000003</v>
      </c>
      <c r="G84" s="11">
        <f t="shared" si="2"/>
        <v>45.052650000000007</v>
      </c>
      <c r="H84" s="8">
        <v>0.99759600000000004</v>
      </c>
      <c r="I84" s="8">
        <v>0.99585000000000001</v>
      </c>
      <c r="J84" s="8">
        <v>0.99550400000000006</v>
      </c>
    </row>
    <row r="85" spans="1:10" x14ac:dyDescent="0.25">
      <c r="A85" s="8" t="s">
        <v>54</v>
      </c>
      <c r="B85" s="8">
        <v>15</v>
      </c>
      <c r="C85" s="8">
        <v>1049053.7775999999</v>
      </c>
      <c r="D85" s="8">
        <v>44.084800000000001</v>
      </c>
      <c r="E85" s="8">
        <v>43.605699999999999</v>
      </c>
      <c r="F85" s="8">
        <v>43.391399999999997</v>
      </c>
      <c r="G85" s="11">
        <f t="shared" si="2"/>
        <v>43.967550000000003</v>
      </c>
      <c r="H85" s="8">
        <v>0.99695299999999998</v>
      </c>
      <c r="I85" s="8">
        <v>0.99438099999999996</v>
      </c>
      <c r="J85" s="8">
        <v>0.99330700000000005</v>
      </c>
    </row>
    <row r="86" spans="1:10" x14ac:dyDescent="0.25">
      <c r="A86" s="8" t="s">
        <v>54</v>
      </c>
      <c r="B86" s="8">
        <v>16</v>
      </c>
      <c r="C86">
        <v>932461.75439999998</v>
      </c>
      <c r="D86">
        <v>43.072299999999998</v>
      </c>
      <c r="E86">
        <v>42.559899999999999</v>
      </c>
      <c r="F86">
        <v>42.084200000000003</v>
      </c>
      <c r="G86" s="11">
        <f t="shared" si="2"/>
        <v>42.922249999999991</v>
      </c>
      <c r="H86">
        <v>0.99612400000000001</v>
      </c>
      <c r="I86">
        <v>0.99281699999999995</v>
      </c>
      <c r="J86">
        <v>0.99051100000000003</v>
      </c>
    </row>
    <row r="87" spans="1:10" x14ac:dyDescent="0.25">
      <c r="A87" s="8" t="s">
        <v>54</v>
      </c>
      <c r="B87" s="8">
        <v>17</v>
      </c>
      <c r="C87">
        <v>817066.13439999998</v>
      </c>
      <c r="D87">
        <v>42.081299999999999</v>
      </c>
      <c r="E87">
        <v>41.398200000000003</v>
      </c>
      <c r="F87">
        <v>40.884500000000003</v>
      </c>
      <c r="G87" s="11">
        <f t="shared" si="2"/>
        <v>41.89331</v>
      </c>
      <c r="H87">
        <v>0.99509899999999996</v>
      </c>
      <c r="I87">
        <v>0.99058900000000005</v>
      </c>
      <c r="J87">
        <v>0.98733099999999996</v>
      </c>
    </row>
    <row r="88" spans="1:10" x14ac:dyDescent="0.25">
      <c r="A88" s="8" t="s">
        <v>54</v>
      </c>
      <c r="B88" s="8">
        <v>18</v>
      </c>
      <c r="C88">
        <v>707586.43359999999</v>
      </c>
      <c r="D88">
        <v>41.075000000000003</v>
      </c>
      <c r="E88">
        <v>40.282600000000002</v>
      </c>
      <c r="F88">
        <v>40.152500000000003</v>
      </c>
      <c r="G88" s="11">
        <f t="shared" si="2"/>
        <v>40.903510000000011</v>
      </c>
      <c r="H88">
        <v>0.99377899999999997</v>
      </c>
      <c r="I88">
        <v>0.98745400000000005</v>
      </c>
      <c r="J88">
        <v>0.98499099999999995</v>
      </c>
    </row>
    <row r="89" spans="1:10" x14ac:dyDescent="0.25">
      <c r="A89" s="8" t="s">
        <v>54</v>
      </c>
      <c r="B89" s="8">
        <v>19</v>
      </c>
      <c r="C89">
        <v>544603.79520000005</v>
      </c>
      <c r="D89">
        <v>39.525799999999997</v>
      </c>
      <c r="E89">
        <v>38.669400000000003</v>
      </c>
      <c r="F89">
        <v>39.616</v>
      </c>
      <c r="G89" s="11">
        <f t="shared" si="2"/>
        <v>39.449179999999998</v>
      </c>
      <c r="H89">
        <v>0.99062600000000001</v>
      </c>
      <c r="I89">
        <v>0.97977599999999998</v>
      </c>
      <c r="J89">
        <v>0.98343199999999997</v>
      </c>
    </row>
    <row r="90" spans="1:10" x14ac:dyDescent="0.25">
      <c r="A90" s="8" t="s">
        <v>54</v>
      </c>
      <c r="B90" s="8">
        <v>20</v>
      </c>
      <c r="C90">
        <v>429501.34960000002</v>
      </c>
      <c r="D90">
        <v>38.371899999999997</v>
      </c>
      <c r="E90">
        <v>37.686500000000002</v>
      </c>
      <c r="F90">
        <v>39.234000000000002</v>
      </c>
      <c r="G90" s="11">
        <f t="shared" si="2"/>
        <v>38.389569999999999</v>
      </c>
      <c r="H90">
        <v>0.98765999999999998</v>
      </c>
      <c r="I90">
        <v>0.97447799999999996</v>
      </c>
      <c r="J90">
        <v>0.98224999999999996</v>
      </c>
    </row>
    <row r="91" spans="1:10" x14ac:dyDescent="0.25">
      <c r="A91" s="8" t="s">
        <v>54</v>
      </c>
      <c r="B91" s="8">
        <v>21</v>
      </c>
      <c r="C91">
        <v>314728.67440000002</v>
      </c>
      <c r="D91">
        <v>37.108600000000003</v>
      </c>
      <c r="E91">
        <v>36.966900000000003</v>
      </c>
      <c r="F91">
        <v>39.030799999999999</v>
      </c>
      <c r="G91" s="11">
        <f t="shared" si="2"/>
        <v>37.286650000000009</v>
      </c>
      <c r="H91">
        <v>0.98291200000000001</v>
      </c>
      <c r="I91">
        <v>0.96916199999999997</v>
      </c>
      <c r="J91">
        <v>0.98166500000000001</v>
      </c>
    </row>
    <row r="92" spans="1:10" x14ac:dyDescent="0.25">
      <c r="A92" s="8" t="s">
        <v>54</v>
      </c>
      <c r="B92" s="8">
        <v>22</v>
      </c>
      <c r="C92">
        <v>235955.68160000001</v>
      </c>
      <c r="D92">
        <v>36.182600000000001</v>
      </c>
      <c r="E92">
        <v>36.650100000000002</v>
      </c>
      <c r="F92">
        <v>38.867600000000003</v>
      </c>
      <c r="G92" s="11">
        <f t="shared" si="2"/>
        <v>36.497850000000007</v>
      </c>
      <c r="H92">
        <v>0.97763999999999995</v>
      </c>
      <c r="I92">
        <v>0.966974</v>
      </c>
      <c r="J92">
        <v>0.981105</v>
      </c>
    </row>
    <row r="93" spans="1:10" x14ac:dyDescent="0.25">
      <c r="A93" s="8" t="s">
        <v>54</v>
      </c>
      <c r="B93" s="8">
        <v>23</v>
      </c>
      <c r="C93" s="8">
        <v>161739.5496</v>
      </c>
      <c r="D93" s="8">
        <v>35.249699999999997</v>
      </c>
      <c r="E93" s="8">
        <v>36.415999999999997</v>
      </c>
      <c r="F93" s="8">
        <v>38.736899999999999</v>
      </c>
      <c r="G93" s="11">
        <f t="shared" si="2"/>
        <v>35.715049999999998</v>
      </c>
      <c r="H93" s="8">
        <v>0.96957700000000002</v>
      </c>
      <c r="I93" s="8">
        <v>0.96544799999999997</v>
      </c>
      <c r="J93" s="8">
        <v>0.98052099999999998</v>
      </c>
    </row>
    <row r="94" spans="1:10" x14ac:dyDescent="0.25">
      <c r="A94" s="8" t="s">
        <v>54</v>
      </c>
      <c r="B94" s="8">
        <v>24</v>
      </c>
      <c r="C94" s="8">
        <v>102866.192</v>
      </c>
      <c r="D94" s="8">
        <v>34.520800000000001</v>
      </c>
      <c r="E94" s="8">
        <v>36.193399999999997</v>
      </c>
      <c r="F94" s="8">
        <v>38.648200000000003</v>
      </c>
      <c r="G94" s="11">
        <f t="shared" si="2"/>
        <v>35.100800000000007</v>
      </c>
      <c r="H94" s="8">
        <v>0.96377599999999997</v>
      </c>
      <c r="I94" s="8">
        <v>0.96400399999999997</v>
      </c>
      <c r="J94" s="8">
        <v>0.97996799999999995</v>
      </c>
    </row>
    <row r="95" spans="1:10" x14ac:dyDescent="0.25">
      <c r="A95" s="8" t="s">
        <v>54</v>
      </c>
      <c r="B95" s="8">
        <v>25</v>
      </c>
      <c r="C95" s="8">
        <v>70874.156799999997</v>
      </c>
      <c r="D95" s="8">
        <v>34.118000000000002</v>
      </c>
      <c r="E95" s="8">
        <v>36.057299999999998</v>
      </c>
      <c r="F95" s="8">
        <v>38.599200000000003</v>
      </c>
      <c r="G95" s="11">
        <f t="shared" si="2"/>
        <v>34.760050000000007</v>
      </c>
      <c r="H95" s="8">
        <v>0.96006599999999997</v>
      </c>
      <c r="I95" s="8">
        <v>0.96298799999999996</v>
      </c>
      <c r="J95" s="8">
        <v>0.97960400000000003</v>
      </c>
    </row>
    <row r="96" spans="1:10" x14ac:dyDescent="0.25">
      <c r="A96" s="8" t="s">
        <v>54</v>
      </c>
      <c r="B96" s="8">
        <v>26</v>
      </c>
      <c r="C96" s="8">
        <v>42946.592799999999</v>
      </c>
      <c r="D96" s="8">
        <v>33.750100000000003</v>
      </c>
      <c r="E96" s="8">
        <v>35.946800000000003</v>
      </c>
      <c r="F96" s="8">
        <v>38.548000000000002</v>
      </c>
      <c r="G96" s="11">
        <f t="shared" si="2"/>
        <v>34.449560000000005</v>
      </c>
      <c r="H96" s="8">
        <v>0.95688300000000004</v>
      </c>
      <c r="I96" s="8">
        <v>0.96184000000000003</v>
      </c>
      <c r="J96" s="8">
        <v>0.97915799999999997</v>
      </c>
    </row>
    <row r="97" spans="1:10" x14ac:dyDescent="0.25">
      <c r="A97" s="8" t="s">
        <v>54</v>
      </c>
      <c r="B97" s="8">
        <v>27</v>
      </c>
      <c r="C97" s="8">
        <v>30104.403200000001</v>
      </c>
      <c r="D97" s="8">
        <v>33.575699999999998</v>
      </c>
      <c r="E97" s="8">
        <v>35.892000000000003</v>
      </c>
      <c r="F97" s="8">
        <v>38.504899999999999</v>
      </c>
      <c r="G97" s="11">
        <f t="shared" si="2"/>
        <v>34.300249999999998</v>
      </c>
      <c r="H97" s="8">
        <v>0.95546600000000004</v>
      </c>
      <c r="I97" s="8">
        <v>0.96124299999999996</v>
      </c>
      <c r="J97" s="8">
        <v>0.97876099999999999</v>
      </c>
    </row>
    <row r="98" spans="1:10" x14ac:dyDescent="0.25">
      <c r="A98" s="8" t="s">
        <v>54</v>
      </c>
      <c r="B98" s="8">
        <v>28</v>
      </c>
      <c r="C98" s="8">
        <v>20444.430400000001</v>
      </c>
      <c r="D98" s="8">
        <v>33.436900000000001</v>
      </c>
      <c r="E98" s="8">
        <v>35.850999999999999</v>
      </c>
      <c r="F98" s="8">
        <v>38.462800000000001</v>
      </c>
      <c r="G98" s="11">
        <f t="shared" si="2"/>
        <v>34.180900000000008</v>
      </c>
      <c r="H98" s="8">
        <v>0.95422399999999996</v>
      </c>
      <c r="I98" s="8">
        <v>0.960704</v>
      </c>
      <c r="J98" s="8">
        <v>0.97836400000000001</v>
      </c>
    </row>
    <row r="99" spans="1:10" x14ac:dyDescent="0.25">
      <c r="A99" s="8" t="s">
        <v>54</v>
      </c>
      <c r="B99" s="8">
        <v>29</v>
      </c>
      <c r="C99" s="8">
        <v>12418.0592</v>
      </c>
      <c r="D99" s="8">
        <v>33.319200000000002</v>
      </c>
      <c r="E99" s="8">
        <v>35.826700000000002</v>
      </c>
      <c r="F99" s="8">
        <v>38.421999999999997</v>
      </c>
      <c r="G99" s="11">
        <f t="shared" si="2"/>
        <v>34.08023</v>
      </c>
      <c r="H99" s="8">
        <v>0.95306000000000002</v>
      </c>
      <c r="I99" s="8">
        <v>0.96028599999999997</v>
      </c>
      <c r="J99" s="8">
        <v>0.97790500000000002</v>
      </c>
    </row>
    <row r="100" spans="1:10" x14ac:dyDescent="0.25">
      <c r="A100" s="8" t="s">
        <v>54</v>
      </c>
      <c r="B100" s="8">
        <v>30</v>
      </c>
      <c r="C100" s="8">
        <v>8126.8512000000001</v>
      </c>
      <c r="D100" s="8">
        <v>33.236699999999999</v>
      </c>
      <c r="E100" s="8">
        <v>35.803600000000003</v>
      </c>
      <c r="F100" s="8">
        <v>38.367899999999999</v>
      </c>
      <c r="G100" s="11">
        <f t="shared" si="2"/>
        <v>34.006509999999999</v>
      </c>
      <c r="H100" s="8">
        <v>0.95218000000000003</v>
      </c>
      <c r="I100" s="8">
        <v>0.95979999999999999</v>
      </c>
      <c r="J100" s="8">
        <v>0.97730700000000004</v>
      </c>
    </row>
    <row r="101" spans="1:10" x14ac:dyDescent="0.25">
      <c r="A101" s="8" t="s">
        <v>54</v>
      </c>
      <c r="B101" s="8">
        <v>31</v>
      </c>
      <c r="C101" s="8">
        <v>5120.848</v>
      </c>
      <c r="D101" s="8">
        <v>33.152299999999997</v>
      </c>
      <c r="E101" s="8">
        <v>35.775799999999997</v>
      </c>
      <c r="F101" s="8">
        <v>38.311100000000003</v>
      </c>
      <c r="G101" s="11">
        <f t="shared" si="2"/>
        <v>33.930529999999997</v>
      </c>
      <c r="H101" s="8">
        <v>0.95119699999999996</v>
      </c>
      <c r="I101" s="8">
        <v>0.95922499999999999</v>
      </c>
      <c r="J101" s="8">
        <v>0.97666799999999998</v>
      </c>
    </row>
    <row r="102" spans="1:10" x14ac:dyDescent="0.25">
      <c r="A102" s="8" t="s">
        <v>54</v>
      </c>
      <c r="B102" s="8">
        <v>32</v>
      </c>
      <c r="C102" s="8">
        <v>3289.2631999999999</v>
      </c>
      <c r="D102" s="8">
        <v>33.098300000000002</v>
      </c>
      <c r="E102" s="8">
        <v>35.751199999999997</v>
      </c>
      <c r="F102" s="8">
        <v>38.257399999999997</v>
      </c>
      <c r="G102" s="11">
        <f t="shared" si="2"/>
        <v>33.879500000000007</v>
      </c>
      <c r="H102" s="8">
        <v>0.95052899999999996</v>
      </c>
      <c r="I102" s="8">
        <v>0.95865999999999996</v>
      </c>
      <c r="J102" s="8">
        <v>0.97598099999999999</v>
      </c>
    </row>
    <row r="103" spans="1:10" x14ac:dyDescent="0.25">
      <c r="A103" s="8" t="s">
        <v>54</v>
      </c>
      <c r="B103" s="8">
        <v>33</v>
      </c>
      <c r="C103" s="8">
        <v>2092.9112</v>
      </c>
      <c r="D103" s="8">
        <v>33.040399999999998</v>
      </c>
      <c r="E103" s="8">
        <v>35.724299999999999</v>
      </c>
      <c r="F103" s="8">
        <v>38.190899999999999</v>
      </c>
      <c r="G103" s="11">
        <f t="shared" si="2"/>
        <v>33.823840000000004</v>
      </c>
      <c r="H103" s="8">
        <v>0.94976700000000003</v>
      </c>
      <c r="I103" s="8">
        <v>0.95799599999999996</v>
      </c>
      <c r="J103" s="8">
        <v>0.97516899999999995</v>
      </c>
    </row>
    <row r="104" spans="1:10" x14ac:dyDescent="0.25">
      <c r="A104" s="8" t="s">
        <v>54</v>
      </c>
      <c r="B104" s="8">
        <v>34</v>
      </c>
      <c r="C104" s="8">
        <v>1476.4223999999999</v>
      </c>
      <c r="D104" s="8">
        <v>32.982100000000003</v>
      </c>
      <c r="E104" s="8">
        <v>35.691000000000003</v>
      </c>
      <c r="F104" s="8">
        <v>38.1128</v>
      </c>
      <c r="G104" s="11">
        <f t="shared" si="2"/>
        <v>33.76606000000001</v>
      </c>
      <c r="H104" s="8">
        <v>0.94898300000000002</v>
      </c>
      <c r="I104" s="8">
        <v>0.95718400000000003</v>
      </c>
      <c r="J104" s="8">
        <v>0.97416800000000003</v>
      </c>
    </row>
    <row r="105" spans="1:10" x14ac:dyDescent="0.25">
      <c r="A105" s="8" t="s">
        <v>54</v>
      </c>
      <c r="B105" s="8">
        <v>35</v>
      </c>
      <c r="C105" s="8">
        <v>1182.2927999999999</v>
      </c>
      <c r="D105" s="8">
        <v>32.910800000000002</v>
      </c>
      <c r="E105" s="8">
        <v>35.651800000000001</v>
      </c>
      <c r="F105" s="8">
        <v>38.027999999999999</v>
      </c>
      <c r="G105" s="11">
        <f t="shared" si="2"/>
        <v>33.696620000000003</v>
      </c>
      <c r="H105" s="8">
        <v>0.94799699999999998</v>
      </c>
      <c r="I105" s="8">
        <v>0.95622499999999999</v>
      </c>
      <c r="J105" s="8">
        <v>0.97306899999999996</v>
      </c>
    </row>
    <row r="106" spans="1:10" x14ac:dyDescent="0.25">
      <c r="A106" s="8" t="s">
        <v>54</v>
      </c>
      <c r="B106" s="8">
        <v>36</v>
      </c>
      <c r="C106" s="8">
        <v>987.34079999999994</v>
      </c>
      <c r="D106" s="8">
        <v>32.821599999999997</v>
      </c>
      <c r="E106" s="8">
        <v>35.609299999999998</v>
      </c>
      <c r="F106" s="8">
        <v>37.9328</v>
      </c>
      <c r="G106" s="11">
        <f t="shared" si="2"/>
        <v>33.611489999999996</v>
      </c>
      <c r="H106" s="8">
        <v>0.94672500000000004</v>
      </c>
      <c r="I106" s="8">
        <v>0.95522399999999996</v>
      </c>
      <c r="J106" s="8">
        <v>0.97184400000000004</v>
      </c>
    </row>
    <row r="107" spans="1:10" x14ac:dyDescent="0.25">
      <c r="A107" s="8" t="s">
        <v>54</v>
      </c>
      <c r="B107" s="8">
        <v>37</v>
      </c>
      <c r="C107" s="8">
        <v>848.85440000000006</v>
      </c>
      <c r="D107" s="8">
        <v>32.7254</v>
      </c>
      <c r="E107" s="8">
        <v>35.5075</v>
      </c>
      <c r="F107" s="8">
        <v>37.494999999999997</v>
      </c>
      <c r="G107" s="11">
        <f t="shared" si="2"/>
        <v>33.48057</v>
      </c>
      <c r="H107" s="8">
        <v>0.94530999999999998</v>
      </c>
      <c r="I107" s="8">
        <v>0.952905</v>
      </c>
      <c r="J107" s="8">
        <v>0.96591700000000003</v>
      </c>
    </row>
    <row r="108" spans="1:10" x14ac:dyDescent="0.25">
      <c r="A108" s="8" t="s">
        <v>54</v>
      </c>
      <c r="B108">
        <v>38</v>
      </c>
      <c r="C108" s="8">
        <v>738.32320000000004</v>
      </c>
      <c r="D108" s="8">
        <v>32.618200000000002</v>
      </c>
      <c r="E108" s="8">
        <v>35.454700000000003</v>
      </c>
      <c r="F108" s="8">
        <v>37.364400000000003</v>
      </c>
      <c r="G108" s="11">
        <f t="shared" si="2"/>
        <v>33.376470000000005</v>
      </c>
      <c r="H108" s="8">
        <v>0.94368799999999997</v>
      </c>
      <c r="I108" s="8">
        <v>0.95153900000000002</v>
      </c>
      <c r="J108" s="8">
        <v>0.96384400000000003</v>
      </c>
    </row>
    <row r="109" spans="1:10" x14ac:dyDescent="0.25">
      <c r="A109" s="8" t="s">
        <v>54</v>
      </c>
      <c r="B109">
        <v>39</v>
      </c>
      <c r="C109" s="8">
        <v>653.90319999999997</v>
      </c>
      <c r="D109" s="8">
        <v>32.498600000000003</v>
      </c>
      <c r="E109" s="8">
        <v>35.444800000000001</v>
      </c>
      <c r="F109" s="8">
        <v>37.354599999999998</v>
      </c>
      <c r="G109" s="11">
        <f t="shared" si="2"/>
        <v>33.278820000000003</v>
      </c>
      <c r="H109" s="8">
        <v>0.94182399999999999</v>
      </c>
      <c r="I109" s="8">
        <v>0.95133299999999998</v>
      </c>
      <c r="J109" s="8">
        <v>0.96372800000000003</v>
      </c>
    </row>
    <row r="110" spans="1:10" x14ac:dyDescent="0.25">
      <c r="A110" s="8" t="s">
        <v>54</v>
      </c>
      <c r="B110">
        <v>40</v>
      </c>
      <c r="C110" s="8">
        <v>574.81679999999994</v>
      </c>
      <c r="D110" s="8">
        <v>32.360999999999997</v>
      </c>
      <c r="E110" s="8">
        <v>35.385800000000003</v>
      </c>
      <c r="F110" s="8">
        <v>37.226199999999999</v>
      </c>
      <c r="G110" s="11">
        <f t="shared" si="2"/>
        <v>33.15</v>
      </c>
      <c r="H110" s="8">
        <v>0.93963700000000006</v>
      </c>
      <c r="I110" s="8">
        <v>0.94990600000000003</v>
      </c>
      <c r="J110" s="8">
        <v>0.96167199999999997</v>
      </c>
    </row>
    <row r="111" spans="1:10" x14ac:dyDescent="0.25">
      <c r="A111" s="8" t="s">
        <v>54</v>
      </c>
      <c r="B111">
        <v>41</v>
      </c>
      <c r="C111" s="8">
        <v>512.55439999999999</v>
      </c>
      <c r="D111" s="8">
        <v>32.209600000000002</v>
      </c>
      <c r="E111" s="8">
        <v>35.372300000000003</v>
      </c>
      <c r="F111" s="8">
        <v>37.213799999999999</v>
      </c>
      <c r="G111" s="11">
        <f t="shared" si="2"/>
        <v>33.026290000000003</v>
      </c>
      <c r="H111" s="8">
        <v>0.93713599999999997</v>
      </c>
      <c r="I111" s="8">
        <v>0.94967100000000004</v>
      </c>
      <c r="J111" s="8">
        <v>0.96151399999999998</v>
      </c>
    </row>
    <row r="112" spans="1:10" x14ac:dyDescent="0.25">
      <c r="A112" s="8" t="s">
        <v>54</v>
      </c>
      <c r="B112">
        <v>42</v>
      </c>
      <c r="C112" s="8">
        <v>453.24079999999998</v>
      </c>
      <c r="D112" s="8">
        <v>32.036499999999997</v>
      </c>
      <c r="E112" s="8">
        <v>35.308100000000003</v>
      </c>
      <c r="F112" s="8">
        <v>37.066899999999997</v>
      </c>
      <c r="G112" s="11">
        <f t="shared" si="2"/>
        <v>32.866700000000002</v>
      </c>
      <c r="H112" s="8">
        <v>0.934195</v>
      </c>
      <c r="I112" s="8">
        <v>0.94802900000000001</v>
      </c>
      <c r="J112" s="8">
        <v>0.95906800000000003</v>
      </c>
    </row>
    <row r="113" spans="1:10" x14ac:dyDescent="0.25">
      <c r="A113" s="8" t="s">
        <v>54</v>
      </c>
      <c r="B113">
        <v>43</v>
      </c>
      <c r="C113" s="8">
        <v>403.66239999999999</v>
      </c>
      <c r="D113" s="8">
        <v>31.846299999999999</v>
      </c>
      <c r="E113" s="8">
        <v>35.292999999999999</v>
      </c>
      <c r="F113" s="8">
        <v>37.058799999999998</v>
      </c>
      <c r="G113" s="11">
        <f t="shared" si="2"/>
        <v>32.712220000000002</v>
      </c>
      <c r="H113" s="8">
        <v>0.93082799999999999</v>
      </c>
      <c r="I113" s="8">
        <v>0.94761899999999999</v>
      </c>
      <c r="J113" s="8">
        <v>0.95895799999999998</v>
      </c>
    </row>
    <row r="114" spans="1:10" x14ac:dyDescent="0.25">
      <c r="A114" s="8" t="s">
        <v>54</v>
      </c>
      <c r="B114">
        <v>44</v>
      </c>
      <c r="C114" s="8">
        <v>356.7432</v>
      </c>
      <c r="D114" s="8">
        <v>31.630500000000001</v>
      </c>
      <c r="E114" s="8">
        <v>35.211300000000001</v>
      </c>
      <c r="F114" s="8">
        <v>36.9041</v>
      </c>
      <c r="G114" s="11">
        <f t="shared" si="2"/>
        <v>32.515940000000001</v>
      </c>
      <c r="H114" s="8">
        <v>0.92680700000000005</v>
      </c>
      <c r="I114" s="8">
        <v>0.94573099999999999</v>
      </c>
      <c r="J114" s="8">
        <v>0.95634699999999995</v>
      </c>
    </row>
    <row r="115" spans="1:10" x14ac:dyDescent="0.25">
      <c r="A115" s="8" t="s">
        <v>54</v>
      </c>
      <c r="B115">
        <v>45</v>
      </c>
      <c r="C115" s="8">
        <v>317.988</v>
      </c>
      <c r="D115" s="8">
        <v>31.395</v>
      </c>
      <c r="E115" s="8">
        <v>35.195099999999996</v>
      </c>
      <c r="F115" s="8">
        <v>36.8872</v>
      </c>
      <c r="G115" s="11">
        <f t="shared" si="2"/>
        <v>32.32423</v>
      </c>
      <c r="H115" s="8">
        <v>0.92228399999999999</v>
      </c>
      <c r="I115" s="8">
        <v>0.94534700000000005</v>
      </c>
      <c r="J115" s="8">
        <v>0.95607399999999998</v>
      </c>
    </row>
    <row r="116" spans="1:10" x14ac:dyDescent="0.25">
      <c r="A116" s="8" t="s">
        <v>54</v>
      </c>
      <c r="B116">
        <v>46</v>
      </c>
      <c r="C116" s="8">
        <v>279.63679999999999</v>
      </c>
      <c r="D116" s="8">
        <v>31.1341</v>
      </c>
      <c r="E116" s="8">
        <v>35.103099999999998</v>
      </c>
      <c r="F116" s="8">
        <v>36.716200000000001</v>
      </c>
      <c r="G116" s="11">
        <f t="shared" si="2"/>
        <v>32.089210000000001</v>
      </c>
      <c r="H116" s="8">
        <v>0.91700899999999996</v>
      </c>
      <c r="I116" s="8">
        <v>0.94303700000000001</v>
      </c>
      <c r="J116" s="8">
        <v>0.95313999999999999</v>
      </c>
    </row>
    <row r="117" spans="1:10" x14ac:dyDescent="0.25">
      <c r="A117" s="8" t="s">
        <v>54</v>
      </c>
      <c r="B117">
        <v>47</v>
      </c>
      <c r="C117" s="8">
        <v>246.16720000000001</v>
      </c>
      <c r="D117" s="8">
        <v>30.852399999999999</v>
      </c>
      <c r="E117" s="8">
        <v>35.023000000000003</v>
      </c>
      <c r="F117" s="8">
        <v>36.557099999999998</v>
      </c>
      <c r="G117" s="11">
        <f t="shared" si="2"/>
        <v>31.839930000000003</v>
      </c>
      <c r="H117" s="8">
        <v>0.91096100000000002</v>
      </c>
      <c r="I117" s="8">
        <v>0.94091599999999997</v>
      </c>
      <c r="J117" s="8">
        <v>0.95036799999999999</v>
      </c>
    </row>
    <row r="118" spans="1:10" x14ac:dyDescent="0.25">
      <c r="A118" s="8" t="s">
        <v>54</v>
      </c>
      <c r="B118">
        <v>48</v>
      </c>
      <c r="C118" s="8">
        <v>215.83760000000001</v>
      </c>
      <c r="D118" s="8">
        <v>30.550999999999998</v>
      </c>
      <c r="E118" s="8">
        <v>34.9251</v>
      </c>
      <c r="F118" s="8">
        <v>36.373600000000003</v>
      </c>
      <c r="G118" s="11">
        <f t="shared" si="2"/>
        <v>31.57067</v>
      </c>
      <c r="H118" s="8">
        <v>0.90421499999999999</v>
      </c>
      <c r="I118" s="8">
        <v>0.93875699999999995</v>
      </c>
      <c r="J118" s="8">
        <v>0.94691899999999996</v>
      </c>
    </row>
    <row r="119" spans="1:10" x14ac:dyDescent="0.25">
      <c r="A119" s="8" t="s">
        <v>54</v>
      </c>
      <c r="B119">
        <v>49</v>
      </c>
      <c r="C119" s="8">
        <v>187.82400000000001</v>
      </c>
      <c r="D119" s="8">
        <v>30.217099999999999</v>
      </c>
      <c r="E119" s="8">
        <v>34.767299999999999</v>
      </c>
      <c r="F119" s="8">
        <v>36.207099999999997</v>
      </c>
      <c r="G119" s="11">
        <f t="shared" si="2"/>
        <v>31.27112</v>
      </c>
      <c r="H119" s="8">
        <v>0.89613900000000002</v>
      </c>
      <c r="I119" s="8">
        <v>0.93563700000000005</v>
      </c>
      <c r="J119" s="8">
        <v>0.94371400000000005</v>
      </c>
    </row>
    <row r="120" spans="1:10" x14ac:dyDescent="0.25">
      <c r="A120" s="8" t="s">
        <v>54</v>
      </c>
      <c r="B120">
        <v>50</v>
      </c>
      <c r="C120" s="8">
        <v>164.09039999999999</v>
      </c>
      <c r="D120" s="8">
        <v>29.889199999999999</v>
      </c>
      <c r="E120" s="8">
        <v>34.654499999999999</v>
      </c>
      <c r="F120" s="8">
        <v>35.992600000000003</v>
      </c>
      <c r="G120" s="11">
        <f t="shared" si="2"/>
        <v>30.976070000000004</v>
      </c>
      <c r="H120" s="8">
        <v>0.88763599999999998</v>
      </c>
      <c r="I120" s="8">
        <v>0.93294500000000002</v>
      </c>
      <c r="J120" s="8">
        <v>0.93972100000000003</v>
      </c>
    </row>
    <row r="121" spans="1:10" x14ac:dyDescent="0.25">
      <c r="A121" s="8" t="s">
        <v>54</v>
      </c>
      <c r="B121">
        <v>51</v>
      </c>
      <c r="C121" s="8">
        <v>142.83279999999999</v>
      </c>
      <c r="D121" s="8">
        <v>29.536999999999999</v>
      </c>
      <c r="E121" s="8">
        <v>34.544800000000002</v>
      </c>
      <c r="F121" s="8">
        <v>35.748699999999999</v>
      </c>
      <c r="G121" s="11">
        <f t="shared" si="2"/>
        <v>30.658950000000001</v>
      </c>
      <c r="H121" s="8">
        <v>0.87805999999999995</v>
      </c>
      <c r="I121" s="8">
        <v>0.92978700000000003</v>
      </c>
      <c r="J121" s="8">
        <v>0.93573300000000004</v>
      </c>
    </row>
  </sheetData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AB9EE0C0AB514194A6531C55797DA8" ma:contentTypeVersion="10" ma:contentTypeDescription="Create a new document." ma:contentTypeScope="" ma:versionID="d4cd33c11e59923e1bb5f35a45942b93">
  <xsd:schema xmlns:xsd="http://www.w3.org/2001/XMLSchema" xmlns:xs="http://www.w3.org/2001/XMLSchema" xmlns:p="http://schemas.microsoft.com/office/2006/metadata/properties" xmlns:ns2="7f9398f8-e012-4b22-ae2f-fed012cfaeb4" xmlns:ns3="0f0a07f2-b47a-4f17-ae63-a8acead6400d" targetNamespace="http://schemas.microsoft.com/office/2006/metadata/properties" ma:root="true" ma:fieldsID="5c0b83997991712866e6f01ac402f564" ns2:_="" ns3:_="">
    <xsd:import namespace="7f9398f8-e012-4b22-ae2f-fed012cfaeb4"/>
    <xsd:import namespace="0f0a07f2-b47a-4f17-ae63-a8acead640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9398f8-e012-4b22-ae2f-fed012cfae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0a07f2-b47a-4f17-ae63-a8acead6400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64C872-64F6-4900-B409-A466BAF99819}">
  <ds:schemaRefs>
    <ds:schemaRef ds:uri="http://purl.org/dc/elements/1.1/"/>
    <ds:schemaRef ds:uri="http://schemas.microsoft.com/office/infopath/2007/PartnerControls"/>
    <ds:schemaRef ds:uri="7f9398f8-e012-4b22-ae2f-fed012cfaeb4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0f0a07f2-b47a-4f17-ae63-a8acead6400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F47BB4E-7565-4CEA-B8B3-E6E0B3BA85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81F302-2035-45F0-9A2F-B02C266515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9398f8-e012-4b22-ae2f-fed012cfaeb4"/>
    <ds:schemaRef ds:uri="0f0a07f2-b47a-4f17-ae63-a8acead640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Volunteers</vt:lpstr>
      <vt:lpstr>Plots</vt:lpstr>
      <vt:lpstr>VTM</vt:lpstr>
      <vt:lpstr>VTM-noMCTF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Philippe de Lagrange</dc:creator>
  <cp:keywords/>
  <dc:description/>
  <cp:lastModifiedBy>Philippe de Lagrange</cp:lastModifiedBy>
  <cp:revision/>
  <dcterms:created xsi:type="dcterms:W3CDTF">2015-06-05T18:17:20Z</dcterms:created>
  <dcterms:modified xsi:type="dcterms:W3CDTF">2023-01-05T02:56:19Z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0x010100CFAB9EE0C0AB514194A6531C55797DA8</vt:lpwstr>
  </property>
</Properties>
</file>